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525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D234" i="1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C234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C233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C22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C215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C206"/>
  <c r="D195"/>
  <c r="D196" s="1"/>
  <c r="E195"/>
  <c r="E196" s="1"/>
  <c r="F195"/>
  <c r="F196" s="1"/>
  <c r="G195"/>
  <c r="G196" s="1"/>
  <c r="H195"/>
  <c r="H196" s="1"/>
  <c r="I195"/>
  <c r="I196" s="1"/>
  <c r="J195"/>
  <c r="J196" s="1"/>
  <c r="K195"/>
  <c r="K196" s="1"/>
  <c r="L195"/>
  <c r="L196" s="1"/>
  <c r="M195"/>
  <c r="M196" s="1"/>
  <c r="N195"/>
  <c r="N196" s="1"/>
  <c r="O195"/>
  <c r="O196" s="1"/>
  <c r="P195"/>
  <c r="P196" s="1"/>
  <c r="Q195"/>
  <c r="Q196" s="1"/>
  <c r="R195"/>
  <c r="R196" s="1"/>
  <c r="S195"/>
  <c r="S196" s="1"/>
  <c r="T195"/>
  <c r="T196" s="1"/>
  <c r="U195"/>
  <c r="U196" s="1"/>
  <c r="C195"/>
  <c r="C196" s="1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C186"/>
  <c r="D176"/>
  <c r="D177" s="1"/>
  <c r="E176"/>
  <c r="E177" s="1"/>
  <c r="F176"/>
  <c r="G176"/>
  <c r="H176"/>
  <c r="H177" s="1"/>
  <c r="I176"/>
  <c r="I177" s="1"/>
  <c r="J176"/>
  <c r="J177" s="1"/>
  <c r="K176"/>
  <c r="L176"/>
  <c r="L177" s="1"/>
  <c r="M176"/>
  <c r="M177" s="1"/>
  <c r="N176"/>
  <c r="N177" s="1"/>
  <c r="O176"/>
  <c r="P176"/>
  <c r="P177" s="1"/>
  <c r="Q176"/>
  <c r="Q177" s="1"/>
  <c r="R176"/>
  <c r="R177" s="1"/>
  <c r="S176"/>
  <c r="T176"/>
  <c r="T177" s="1"/>
  <c r="U176"/>
  <c r="U177" s="1"/>
  <c r="C176"/>
  <c r="C177" s="1"/>
  <c r="D167"/>
  <c r="E167"/>
  <c r="F167"/>
  <c r="G167"/>
  <c r="G177" s="1"/>
  <c r="H167"/>
  <c r="I167"/>
  <c r="J167"/>
  <c r="K167"/>
  <c r="K177" s="1"/>
  <c r="L167"/>
  <c r="M167"/>
  <c r="N167"/>
  <c r="O167"/>
  <c r="O177" s="1"/>
  <c r="P167"/>
  <c r="Q167"/>
  <c r="R167"/>
  <c r="S167"/>
  <c r="S177" s="1"/>
  <c r="T167"/>
  <c r="U167"/>
  <c r="C167"/>
  <c r="D158"/>
  <c r="E158"/>
  <c r="E159" s="1"/>
  <c r="F158"/>
  <c r="G158"/>
  <c r="G159" s="1"/>
  <c r="H158"/>
  <c r="I158"/>
  <c r="I159" s="1"/>
  <c r="J158"/>
  <c r="K158"/>
  <c r="K159" s="1"/>
  <c r="L158"/>
  <c r="M158"/>
  <c r="M159" s="1"/>
  <c r="N158"/>
  <c r="O158"/>
  <c r="O159" s="1"/>
  <c r="P158"/>
  <c r="Q158"/>
  <c r="Q159" s="1"/>
  <c r="R158"/>
  <c r="S158"/>
  <c r="S159" s="1"/>
  <c r="T158"/>
  <c r="U158"/>
  <c r="U159" s="1"/>
  <c r="C158"/>
  <c r="D149"/>
  <c r="D159" s="1"/>
  <c r="E149"/>
  <c r="F149"/>
  <c r="F159" s="1"/>
  <c r="G149"/>
  <c r="H149"/>
  <c r="H159" s="1"/>
  <c r="I149"/>
  <c r="J149"/>
  <c r="J159" s="1"/>
  <c r="K149"/>
  <c r="L149"/>
  <c r="L159" s="1"/>
  <c r="M149"/>
  <c r="N149"/>
  <c r="N159" s="1"/>
  <c r="O149"/>
  <c r="P149"/>
  <c r="P159" s="1"/>
  <c r="Q149"/>
  <c r="R149"/>
  <c r="R159" s="1"/>
  <c r="S149"/>
  <c r="T149"/>
  <c r="T159" s="1"/>
  <c r="U149"/>
  <c r="C149"/>
  <c r="C159" s="1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C140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C131"/>
  <c r="D121"/>
  <c r="E121"/>
  <c r="F121"/>
  <c r="G121"/>
  <c r="G122" s="1"/>
  <c r="H121"/>
  <c r="I121"/>
  <c r="J121"/>
  <c r="K121"/>
  <c r="K122" s="1"/>
  <c r="L121"/>
  <c r="M121"/>
  <c r="N121"/>
  <c r="O121"/>
  <c r="O122" s="1"/>
  <c r="P121"/>
  <c r="Q121"/>
  <c r="R121"/>
  <c r="S121"/>
  <c r="S122" s="1"/>
  <c r="T121"/>
  <c r="U121"/>
  <c r="C121"/>
  <c r="D112"/>
  <c r="E112"/>
  <c r="F112"/>
  <c r="F122" s="1"/>
  <c r="G112"/>
  <c r="H112"/>
  <c r="I112"/>
  <c r="J112"/>
  <c r="J122" s="1"/>
  <c r="K112"/>
  <c r="L112"/>
  <c r="M112"/>
  <c r="N112"/>
  <c r="N122" s="1"/>
  <c r="O112"/>
  <c r="P112"/>
  <c r="Q112"/>
  <c r="R112"/>
  <c r="R122" s="1"/>
  <c r="S112"/>
  <c r="T112"/>
  <c r="U112"/>
  <c r="C112"/>
  <c r="C122" s="1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C102"/>
  <c r="D93"/>
  <c r="D103" s="1"/>
  <c r="E93"/>
  <c r="F93"/>
  <c r="G93"/>
  <c r="H93"/>
  <c r="H103" s="1"/>
  <c r="I93"/>
  <c r="J93"/>
  <c r="K93"/>
  <c r="L93"/>
  <c r="L103" s="1"/>
  <c r="M93"/>
  <c r="N93"/>
  <c r="O93"/>
  <c r="P93"/>
  <c r="P103" s="1"/>
  <c r="Q93"/>
  <c r="R93"/>
  <c r="S93"/>
  <c r="T93"/>
  <c r="T103" s="1"/>
  <c r="U93"/>
  <c r="C93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C81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C7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C62"/>
  <c r="D53"/>
  <c r="E53"/>
  <c r="F53"/>
  <c r="G53"/>
  <c r="H53"/>
  <c r="I53"/>
  <c r="J53"/>
  <c r="K53"/>
  <c r="L53"/>
  <c r="L63" s="1"/>
  <c r="M53"/>
  <c r="N53"/>
  <c r="O53"/>
  <c r="P53"/>
  <c r="P63" s="1"/>
  <c r="Q53"/>
  <c r="R53"/>
  <c r="S53"/>
  <c r="T53"/>
  <c r="T63" s="1"/>
  <c r="U53"/>
  <c r="C5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C4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C3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C24"/>
  <c r="D16"/>
  <c r="E16"/>
  <c r="F16"/>
  <c r="G16"/>
  <c r="H16"/>
  <c r="H25" s="1"/>
  <c r="I16"/>
  <c r="J16"/>
  <c r="K16"/>
  <c r="L16"/>
  <c r="L25" s="1"/>
  <c r="M16"/>
  <c r="N16"/>
  <c r="O16"/>
  <c r="P16"/>
  <c r="P25" s="1"/>
  <c r="Q16"/>
  <c r="R16"/>
  <c r="S16"/>
  <c r="T16"/>
  <c r="T25" s="1"/>
  <c r="U16"/>
  <c r="C16"/>
  <c r="T122" l="1"/>
  <c r="P122"/>
  <c r="L122"/>
  <c r="H122"/>
  <c r="D122"/>
  <c r="T216"/>
  <c r="P216"/>
  <c r="L216"/>
  <c r="H216"/>
  <c r="D216"/>
  <c r="U216"/>
  <c r="Q216"/>
  <c r="M216"/>
  <c r="I216"/>
  <c r="E216"/>
  <c r="C216"/>
  <c r="R216"/>
  <c r="N216"/>
  <c r="J216"/>
  <c r="F216"/>
  <c r="F177"/>
  <c r="S216"/>
  <c r="O216"/>
  <c r="K216"/>
  <c r="G216"/>
  <c r="U63"/>
  <c r="Q63"/>
  <c r="M63"/>
  <c r="I63"/>
  <c r="E63"/>
  <c r="U103"/>
  <c r="Q103"/>
  <c r="M103"/>
  <c r="I103"/>
  <c r="E103"/>
  <c r="C103"/>
  <c r="R103"/>
  <c r="N103"/>
  <c r="J103"/>
  <c r="F103"/>
  <c r="S103"/>
  <c r="O103"/>
  <c r="K103"/>
  <c r="G103"/>
  <c r="H82"/>
  <c r="U122"/>
  <c r="Q122"/>
  <c r="M122"/>
  <c r="I122"/>
  <c r="E122"/>
  <c r="T141"/>
  <c r="P141"/>
  <c r="L141"/>
  <c r="H141"/>
  <c r="D141"/>
  <c r="I82"/>
  <c r="U141"/>
  <c r="Q141"/>
  <c r="M141"/>
  <c r="I141"/>
  <c r="E141"/>
  <c r="C141"/>
  <c r="R141"/>
  <c r="N141"/>
  <c r="J141"/>
  <c r="F141"/>
  <c r="S141"/>
  <c r="O141"/>
  <c r="K141"/>
  <c r="G141"/>
  <c r="C63"/>
  <c r="R63"/>
  <c r="N63"/>
  <c r="J63"/>
  <c r="F63"/>
  <c r="S63"/>
  <c r="O63"/>
  <c r="K63"/>
  <c r="G63"/>
  <c r="H63"/>
  <c r="D63"/>
  <c r="U25"/>
  <c r="Q25"/>
  <c r="M25"/>
  <c r="I25"/>
  <c r="E25"/>
  <c r="C82"/>
  <c r="R82"/>
  <c r="N82"/>
  <c r="J82"/>
  <c r="F82"/>
  <c r="C25"/>
  <c r="R25"/>
  <c r="N25"/>
  <c r="J25"/>
  <c r="F25"/>
  <c r="S82"/>
  <c r="O82"/>
  <c r="K82"/>
  <c r="G82"/>
  <c r="S25"/>
  <c r="O25"/>
  <c r="K25"/>
  <c r="T82"/>
  <c r="P82"/>
  <c r="L82"/>
  <c r="D82"/>
  <c r="D25"/>
  <c r="U82"/>
  <c r="Q82"/>
  <c r="M82"/>
  <c r="E82"/>
  <c r="T44"/>
  <c r="P44"/>
  <c r="L44"/>
  <c r="H44"/>
  <c r="D44"/>
  <c r="U44"/>
  <c r="Q44"/>
  <c r="M44"/>
  <c r="I44"/>
  <c r="E44"/>
  <c r="G25"/>
  <c r="C44"/>
  <c r="R44"/>
  <c r="N44"/>
  <c r="J44"/>
  <c r="F44"/>
  <c r="S44"/>
  <c r="O44"/>
  <c r="K44"/>
  <c r="G44"/>
</calcChain>
</file>

<file path=xl/sharedStrings.xml><?xml version="1.0" encoding="utf-8"?>
<sst xmlns="http://schemas.openxmlformats.org/spreadsheetml/2006/main" count="436" uniqueCount="166">
  <si>
    <t>Организация: Потребительское общество "Первомайское"</t>
  </si>
  <si>
    <t>Название меню: Основное завтрак 1-4кл. январь</t>
  </si>
  <si>
    <t>Возрастная категория: от 7 до 11 лет</t>
  </si>
  <si>
    <t>Характеристика питающихся: Без особенностей</t>
  </si>
  <si>
    <t>Срок действия меню: 01.01.2024 - 31.05.2024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</si>
  <si>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</si>
  <si>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</si>
  <si>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</si>
  <si>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</si>
  <si>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</si>
  <si>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</si>
  <si>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</si>
  <si>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B1</t>
  </si>
  <si>
    <t>B2</t>
  </si>
  <si>
    <t>A</t>
  </si>
  <si>
    <t>D</t>
  </si>
  <si>
    <t>C</t>
  </si>
  <si>
    <t>Na</t>
  </si>
  <si>
    <t>K</t>
  </si>
  <si>
    <t>Ca</t>
  </si>
  <si>
    <t>Mg</t>
  </si>
  <si>
    <t>P</t>
  </si>
  <si>
    <t>Fe</t>
  </si>
  <si>
    <t>I</t>
  </si>
  <si>
    <t>Se</t>
  </si>
  <si>
    <t>F</t>
  </si>
  <si>
    <t>г</t>
  </si>
  <si>
    <t>ккал</t>
  </si>
  <si>
    <t>мг</t>
  </si>
  <si>
    <t>мкг рет.экв</t>
  </si>
  <si>
    <t>мкг</t>
  </si>
  <si>
    <t>Понедельник, 1 неделя</t>
  </si>
  <si>
    <t>Завтрак</t>
  </si>
  <si>
    <t>54-4г</t>
  </si>
  <si>
    <t>Каша гречневая рассыпчатая</t>
  </si>
  <si>
    <t xml:space="preserve">54-6м </t>
  </si>
  <si>
    <t>54-2гн</t>
  </si>
  <si>
    <t>Чай с сахаром</t>
  </si>
  <si>
    <t>Пром.</t>
  </si>
  <si>
    <t>хлеб пшеничный йодированный</t>
  </si>
  <si>
    <t>Итого за Завтрак</t>
  </si>
  <si>
    <t>Обед</t>
  </si>
  <si>
    <t>54-1к</t>
  </si>
  <si>
    <t>Каша жидкая молочная кукурузная</t>
  </si>
  <si>
    <t>54-11с</t>
  </si>
  <si>
    <t>Суп крестьянский с крупой (крупа рисовая)</t>
  </si>
  <si>
    <t xml:space="preserve">54-2т                                     </t>
  </si>
  <si>
    <t>Запеканка из творога с морковью</t>
  </si>
  <si>
    <t>54-3гн</t>
  </si>
  <si>
    <t>Чай с лимоном и сахаром</t>
  </si>
  <si>
    <t>Хлеб ржано-пшеничный</t>
  </si>
  <si>
    <t>Итого за Обед</t>
  </si>
  <si>
    <t>Итого за день</t>
  </si>
  <si>
    <t>Вторник, 1 неделя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</si>
  <si>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</si>
  <si>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</si>
  <si>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</si>
  <si>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</si>
  <si>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</si>
  <si>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Батон нарезной</t>
  </si>
  <si>
    <t>54-1з</t>
  </si>
  <si>
    <t>Сыр твердых сортов в нарезке</t>
  </si>
  <si>
    <t>54-1с</t>
  </si>
  <si>
    <t>Щи из свежей капусты со сметаной</t>
  </si>
  <si>
    <t>54-1г</t>
  </si>
  <si>
    <t>Макароны отварные</t>
  </si>
  <si>
    <t>54-14р</t>
  </si>
  <si>
    <t>54-23гн</t>
  </si>
  <si>
    <t>Кофейный напиток с молоком</t>
  </si>
  <si>
    <t>Среда, 1 неделя</t>
  </si>
  <si>
    <t>54-16з</t>
  </si>
  <si>
    <t>Винегрет с растительным маслом</t>
  </si>
  <si>
    <t>54-11г</t>
  </si>
  <si>
    <t>Картофельное пюре</t>
  </si>
  <si>
    <t>Птица, тушенная в соусе</t>
  </si>
  <si>
    <t>54-21гн</t>
  </si>
  <si>
    <t>Какао с молоком</t>
  </si>
  <si>
    <t>54-24с</t>
  </si>
  <si>
    <t>Суп картофельный с макаронными изделиями</t>
  </si>
  <si>
    <t>54-5г</t>
  </si>
  <si>
    <t>Каша перловая рассыпчатая</t>
  </si>
  <si>
    <t>54-31м</t>
  </si>
  <si>
    <t>Оладьи из печени по-кунцевски</t>
  </si>
  <si>
    <t>54-3хн</t>
  </si>
  <si>
    <t>Компот из чернослива</t>
  </si>
  <si>
    <t>Четверг, 1 неделя</t>
  </si>
  <si>
    <t>54-34з</t>
  </si>
  <si>
    <t>Салат картофельный с морковью и зеленым горошком</t>
  </si>
  <si>
    <t>54-22м</t>
  </si>
  <si>
    <t>Рагу из курицы</t>
  </si>
  <si>
    <t>54-21з</t>
  </si>
  <si>
    <t>Кукуруза сахарная</t>
  </si>
  <si>
    <t>54-25с</t>
  </si>
  <si>
    <t>Суп гороховый</t>
  </si>
  <si>
    <t>54-10г</t>
  </si>
  <si>
    <t>Картофель отварной в молоке</t>
  </si>
  <si>
    <t>54-5.1р</t>
  </si>
  <si>
    <t>54-2хн</t>
  </si>
  <si>
    <t>Компот из кураги</t>
  </si>
  <si>
    <t>Пятница, 1 неделя</t>
  </si>
  <si>
    <t>54-26к</t>
  </si>
  <si>
    <t>Каша жидкая молочная рисовая</t>
  </si>
  <si>
    <t>Повидло абрикосовое</t>
  </si>
  <si>
    <t>54-27с</t>
  </si>
  <si>
    <t>Суп с рыбными консервами (сайра)</t>
  </si>
  <si>
    <t xml:space="preserve">54-1м </t>
  </si>
  <si>
    <t>Бефстроганов из отварной говядины</t>
  </si>
  <si>
    <t>Пирожки с капустой</t>
  </si>
  <si>
    <t>Суббота, 1 неделя</t>
  </si>
  <si>
    <t>салат картофельный</t>
  </si>
  <si>
    <t>54-25м</t>
  </si>
  <si>
    <t>Курица тушеная с морковью</t>
  </si>
  <si>
    <t>54-1хн</t>
  </si>
  <si>
    <t>Компот из смеси сухофруктов</t>
  </si>
  <si>
    <t>Борщ с картофелем</t>
  </si>
  <si>
    <t>54-7г</t>
  </si>
  <si>
    <t>Рис припущенный</t>
  </si>
  <si>
    <t>54-10р</t>
  </si>
  <si>
    <t>Рыба тушеная в томате с овощами (горбуша)</t>
  </si>
  <si>
    <t>Понедельник, 2 неделя</t>
  </si>
  <si>
    <t>54-23м</t>
  </si>
  <si>
    <t>54-21г</t>
  </si>
  <si>
    <t>Горошница</t>
  </si>
  <si>
    <t>54-5м</t>
  </si>
  <si>
    <t>Вторник, 2 неделя</t>
  </si>
  <si>
    <t>54-12м</t>
  </si>
  <si>
    <t>Плов с курицей</t>
  </si>
  <si>
    <t>54-10с</t>
  </si>
  <si>
    <t>Суп крестьянский с крупой (крупа перловая)</t>
  </si>
  <si>
    <t>Среда, 2 неделя</t>
  </si>
  <si>
    <t>54-27к</t>
  </si>
  <si>
    <t>Каша жидкая молочная манная</t>
  </si>
  <si>
    <t>54-6г</t>
  </si>
  <si>
    <t>Рис отварной</t>
  </si>
  <si>
    <t>54-18м</t>
  </si>
  <si>
    <t>Печень говяжья по-строгановски</t>
  </si>
  <si>
    <t>Четверг, 2 неделя</t>
  </si>
  <si>
    <t>54-35хн</t>
  </si>
  <si>
    <t>54-28з</t>
  </si>
  <si>
    <t>Свекла отварная дольками</t>
  </si>
  <si>
    <t>54-9с</t>
  </si>
  <si>
    <t>Суп фасолевый</t>
  </si>
  <si>
    <t>54-16м</t>
  </si>
  <si>
    <t>Тефтели из говядины с рисом</t>
  </si>
  <si>
    <t>хлеб ржано-пшеничный йодированный</t>
  </si>
  <si>
    <t>Пятница, 2 неделя</t>
  </si>
  <si>
    <t>54-22к</t>
  </si>
  <si>
    <t>Каша жидкая молочная овсяная</t>
  </si>
  <si>
    <t>Суббота, 2 неделя</t>
  </si>
  <si>
    <t>54-2с</t>
  </si>
  <si>
    <t>Борщ с капустой и картофелем со сметаной</t>
  </si>
  <si>
    <t xml:space="preserve">54-28м </t>
  </si>
  <si>
    <t>Жаркое по-домашнему из курицы</t>
  </si>
  <si>
    <t>Средние показатели за Завтрак</t>
  </si>
  <si>
    <t>Средние показатели за Обед</t>
  </si>
  <si>
    <t>Средние показатели за период</t>
  </si>
  <si>
    <t>Биточек из говядины в соусе</t>
  </si>
  <si>
    <t>Кондитерское излелие</t>
  </si>
  <si>
    <t>Котлета рыбная любительская (минтай) в соусе</t>
  </si>
  <si>
    <t>Булочка сдобная "Веснушка"</t>
  </si>
  <si>
    <t>Котлета рыбная с морковью (минтай) в соусе</t>
  </si>
  <si>
    <t>Рыба тушеная в томате с овощами (минтай)</t>
  </si>
  <si>
    <t>Биточек из курицы в соусе</t>
  </si>
  <si>
    <t>Котлета из курицы в соусе</t>
  </si>
  <si>
    <t>Кондитерское изделие</t>
  </si>
  <si>
    <t>Салат картофельный с морковью и кукурузой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</si>
</sst>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3D30CF"/>
      <name val="Calibri"/>
      <family val="2"/>
      <charset val="204"/>
    </font>
    <font>
      <b/>
      <sz val="10"/>
      <color rgb="FFCF3042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rgb="FFCF304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40"/>
  <sheetViews>
    <sheetView tabSelected="1" topLeftCell="A193" workbookViewId="0">
      <selection activeCell="AA208" sqref="AA208"/>
    </sheetView>
  </sheetViews>
  <sheetFormatPr defaultRowHeight="15"/>
  <cols>
    <col min="1" max="1" width="4.85546875" customWidth="1"/>
    <col min="2" max="2" width="18.5703125" customWidth="1"/>
    <col min="3" max="3" width="4.7109375" customWidth="1"/>
    <col min="4" max="4" width="5" customWidth="1"/>
    <col min="5" max="5" width="5.140625" customWidth="1"/>
    <col min="6" max="6" width="5.28515625" customWidth="1"/>
    <col min="7" max="7" width="6" customWidth="1"/>
    <col min="8" max="8" width="5.140625" customWidth="1"/>
    <col min="9" max="9" width="4.85546875" customWidth="1"/>
    <col min="10" max="10" width="5" customWidth="1"/>
    <col min="11" max="11" width="4.140625" customWidth="1"/>
    <col min="12" max="12" width="4.7109375" customWidth="1"/>
    <col min="13" max="13" width="6" customWidth="1"/>
    <col min="14" max="14" width="5.85546875" customWidth="1"/>
    <col min="15" max="15" width="5" customWidth="1"/>
    <col min="16" max="17" width="5.42578125" customWidth="1"/>
    <col min="18" max="18" width="4.7109375" customWidth="1"/>
    <col min="19" max="19" width="4.85546875" customWidth="1"/>
    <col min="20" max="21" width="5.7109375" customWidth="1"/>
  </cols>
  <sheetData>
    <row r="1" spans="1:21">
      <c r="B1" s="1" t="s">
        <v>0</v>
      </c>
    </row>
    <row r="2" spans="1:21">
      <c r="B2" s="1" t="s">
        <v>1</v>
      </c>
    </row>
    <row r="3" spans="1:21">
      <c r="B3" s="1" t="s">
        <v>2</v>
      </c>
    </row>
    <row r="4" spans="1:21">
      <c r="B4" s="1" t="s">
        <v>3</v>
      </c>
    </row>
    <row r="5" spans="1:21">
      <c r="B5" s="1" t="s">
        <v>4</v>
      </c>
    </row>
    <row r="7" spans="1:21" ht="64.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  <c r="U7" s="2" t="s">
        <v>25</v>
      </c>
    </row>
    <row r="8" spans="1:21" ht="39">
      <c r="A8" s="2"/>
      <c r="B8" s="2"/>
      <c r="C8" s="2" t="s">
        <v>26</v>
      </c>
      <c r="D8" s="2" t="s">
        <v>26</v>
      </c>
      <c r="E8" s="2" t="s">
        <v>26</v>
      </c>
      <c r="F8" s="2" t="s">
        <v>26</v>
      </c>
      <c r="G8" s="2" t="s">
        <v>27</v>
      </c>
      <c r="H8" s="2" t="s">
        <v>28</v>
      </c>
      <c r="I8" s="2" t="s">
        <v>28</v>
      </c>
      <c r="J8" s="2" t="s">
        <v>29</v>
      </c>
      <c r="K8" s="2" t="s">
        <v>30</v>
      </c>
      <c r="L8" s="2" t="s">
        <v>28</v>
      </c>
      <c r="M8" s="2" t="s">
        <v>28</v>
      </c>
      <c r="N8" s="2" t="s">
        <v>28</v>
      </c>
      <c r="O8" s="2" t="s">
        <v>28</v>
      </c>
      <c r="P8" s="2" t="s">
        <v>28</v>
      </c>
      <c r="Q8" s="2" t="s">
        <v>28</v>
      </c>
      <c r="R8" s="2" t="s">
        <v>28</v>
      </c>
      <c r="S8" s="2" t="s">
        <v>30</v>
      </c>
      <c r="T8" s="2" t="s">
        <v>30</v>
      </c>
      <c r="U8" s="2" t="s">
        <v>30</v>
      </c>
    </row>
    <row r="9" spans="1:21">
      <c r="A9" s="3"/>
      <c r="B9" s="6" t="s">
        <v>31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>
      <c r="A10" s="3"/>
      <c r="B10" s="2" t="s">
        <v>32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26.25">
      <c r="A11" s="3" t="s">
        <v>33</v>
      </c>
      <c r="B11" s="3" t="s">
        <v>34</v>
      </c>
      <c r="C11" s="7">
        <v>150</v>
      </c>
      <c r="D11" s="7">
        <v>8.1999999999999993</v>
      </c>
      <c r="E11" s="7">
        <v>6.3</v>
      </c>
      <c r="F11" s="7">
        <v>35.9</v>
      </c>
      <c r="G11" s="7">
        <v>175</v>
      </c>
      <c r="H11" s="7">
        <v>0.21</v>
      </c>
      <c r="I11" s="7">
        <v>0.12</v>
      </c>
      <c r="J11" s="7">
        <v>19.190000000000001</v>
      </c>
      <c r="K11" s="7">
        <v>0.09</v>
      </c>
      <c r="L11" s="7">
        <v>0</v>
      </c>
      <c r="M11" s="7">
        <v>149.44999999999999</v>
      </c>
      <c r="N11" s="7">
        <v>219.36</v>
      </c>
      <c r="O11" s="7">
        <v>46.62</v>
      </c>
      <c r="P11" s="7">
        <v>120.16</v>
      </c>
      <c r="Q11" s="7">
        <v>180.99</v>
      </c>
      <c r="R11" s="7">
        <v>4.05</v>
      </c>
      <c r="S11" s="7">
        <v>22.28</v>
      </c>
      <c r="T11" s="7">
        <v>3.52</v>
      </c>
      <c r="U11" s="7">
        <v>16.059999999999999</v>
      </c>
    </row>
    <row r="12" spans="1:21" ht="26.25">
      <c r="A12" s="3" t="s">
        <v>35</v>
      </c>
      <c r="B12" s="3" t="s">
        <v>156</v>
      </c>
      <c r="C12" s="7">
        <v>100</v>
      </c>
      <c r="D12" s="7">
        <v>15.6</v>
      </c>
      <c r="E12" s="7">
        <v>14.6</v>
      </c>
      <c r="F12" s="7">
        <v>15.8</v>
      </c>
      <c r="G12" s="7">
        <v>257.39999999999998</v>
      </c>
      <c r="H12" s="7">
        <v>7.0000000000000007E-2</v>
      </c>
      <c r="I12" s="7">
        <v>0.12</v>
      </c>
      <c r="J12" s="7">
        <v>56.15</v>
      </c>
      <c r="K12" s="7">
        <v>0.08</v>
      </c>
      <c r="L12" s="7">
        <v>0.91</v>
      </c>
      <c r="M12" s="7">
        <v>201.9</v>
      </c>
      <c r="N12" s="7">
        <v>278.36</v>
      </c>
      <c r="O12" s="7">
        <v>34.69</v>
      </c>
      <c r="P12" s="7">
        <v>24.6</v>
      </c>
      <c r="Q12" s="7">
        <v>153.96</v>
      </c>
      <c r="R12" s="7">
        <v>2.2000000000000002</v>
      </c>
      <c r="S12" s="7">
        <v>16.14</v>
      </c>
      <c r="T12" s="7">
        <v>3.27</v>
      </c>
      <c r="U12" s="7">
        <v>52.11</v>
      </c>
    </row>
    <row r="13" spans="1:21" ht="26.25">
      <c r="A13" s="3" t="s">
        <v>36</v>
      </c>
      <c r="B13" s="3" t="s">
        <v>37</v>
      </c>
      <c r="C13" s="7">
        <v>200</v>
      </c>
      <c r="D13" s="7">
        <v>0.2</v>
      </c>
      <c r="E13" s="7">
        <v>0</v>
      </c>
      <c r="F13" s="7">
        <v>6.4</v>
      </c>
      <c r="G13" s="7">
        <v>26.8</v>
      </c>
      <c r="H13" s="7">
        <v>0</v>
      </c>
      <c r="I13" s="7">
        <v>0.01</v>
      </c>
      <c r="J13" s="7">
        <v>0.3</v>
      </c>
      <c r="K13" s="7">
        <v>0</v>
      </c>
      <c r="L13" s="7">
        <v>0.04</v>
      </c>
      <c r="M13" s="7">
        <v>0.68</v>
      </c>
      <c r="N13" s="7">
        <v>20.76</v>
      </c>
      <c r="O13" s="7">
        <v>66.08</v>
      </c>
      <c r="P13" s="7">
        <v>3.83</v>
      </c>
      <c r="Q13" s="7">
        <v>7.18</v>
      </c>
      <c r="R13" s="7">
        <v>0.73</v>
      </c>
      <c r="S13" s="7">
        <v>0</v>
      </c>
      <c r="T13" s="7">
        <v>0</v>
      </c>
      <c r="U13" s="7">
        <v>0</v>
      </c>
    </row>
    <row r="14" spans="1:21" ht="26.25">
      <c r="A14" s="3" t="s">
        <v>38</v>
      </c>
      <c r="B14" s="3" t="s">
        <v>157</v>
      </c>
      <c r="C14" s="7">
        <v>60</v>
      </c>
      <c r="D14" s="7">
        <v>4.5</v>
      </c>
      <c r="E14" s="7">
        <v>5.9</v>
      </c>
      <c r="F14" s="7">
        <v>44.6</v>
      </c>
      <c r="G14" s="7">
        <v>146.1</v>
      </c>
      <c r="H14" s="7">
        <v>0.05</v>
      </c>
      <c r="I14" s="7">
        <v>0.03</v>
      </c>
      <c r="J14" s="7">
        <v>6.6</v>
      </c>
      <c r="K14" s="7">
        <v>0</v>
      </c>
      <c r="L14" s="7">
        <v>0</v>
      </c>
      <c r="M14" s="7">
        <v>198</v>
      </c>
      <c r="N14" s="7">
        <v>66</v>
      </c>
      <c r="O14" s="7">
        <v>17.399999999999999</v>
      </c>
      <c r="P14" s="7">
        <v>12</v>
      </c>
      <c r="Q14" s="7">
        <v>54</v>
      </c>
      <c r="R14" s="7">
        <v>1.26</v>
      </c>
      <c r="S14" s="7">
        <v>0</v>
      </c>
      <c r="T14" s="7">
        <v>0</v>
      </c>
      <c r="U14" s="7">
        <v>0</v>
      </c>
    </row>
    <row r="15" spans="1:21" ht="26.25">
      <c r="A15" s="3" t="s">
        <v>38</v>
      </c>
      <c r="B15" s="3" t="s">
        <v>39</v>
      </c>
      <c r="C15" s="7">
        <v>30</v>
      </c>
      <c r="D15" s="7">
        <v>2.2999999999999998</v>
      </c>
      <c r="E15" s="7">
        <v>0.2</v>
      </c>
      <c r="F15" s="7">
        <v>14.8</v>
      </c>
      <c r="G15" s="7">
        <v>70.3</v>
      </c>
      <c r="H15" s="7">
        <v>0.03</v>
      </c>
      <c r="I15" s="7">
        <v>0.01</v>
      </c>
      <c r="J15" s="7">
        <v>0</v>
      </c>
      <c r="K15" s="7">
        <v>0</v>
      </c>
      <c r="L15" s="7">
        <v>0</v>
      </c>
      <c r="M15" s="7">
        <v>149.69999999999999</v>
      </c>
      <c r="N15" s="7">
        <v>27.9</v>
      </c>
      <c r="O15" s="7">
        <v>6</v>
      </c>
      <c r="P15" s="7">
        <v>4.2</v>
      </c>
      <c r="Q15" s="7">
        <v>19.5</v>
      </c>
      <c r="R15" s="7">
        <v>0.33</v>
      </c>
      <c r="S15" s="7">
        <v>9.6</v>
      </c>
      <c r="T15" s="7">
        <v>1.8</v>
      </c>
      <c r="U15" s="7">
        <v>4.3499999999999996</v>
      </c>
    </row>
    <row r="16" spans="1:21">
      <c r="A16" s="3"/>
      <c r="B16" s="2" t="s">
        <v>40</v>
      </c>
      <c r="C16" s="8">
        <f>SUM(C11:C15)</f>
        <v>540</v>
      </c>
      <c r="D16" s="8">
        <f t="shared" ref="D16:U16" si="0">SUM(D11:D15)</f>
        <v>30.799999999999997</v>
      </c>
      <c r="E16" s="8">
        <f t="shared" si="0"/>
        <v>26.999999999999996</v>
      </c>
      <c r="F16" s="8">
        <f t="shared" si="0"/>
        <v>117.5</v>
      </c>
      <c r="G16" s="8">
        <f t="shared" si="0"/>
        <v>675.59999999999991</v>
      </c>
      <c r="H16" s="8">
        <f t="shared" si="0"/>
        <v>0.36</v>
      </c>
      <c r="I16" s="8">
        <f t="shared" si="0"/>
        <v>0.29000000000000004</v>
      </c>
      <c r="J16" s="8">
        <f t="shared" si="0"/>
        <v>82.24</v>
      </c>
      <c r="K16" s="8">
        <f t="shared" si="0"/>
        <v>0.16999999999999998</v>
      </c>
      <c r="L16" s="8">
        <f t="shared" si="0"/>
        <v>0.95000000000000007</v>
      </c>
      <c r="M16" s="8">
        <f t="shared" si="0"/>
        <v>699.73</v>
      </c>
      <c r="N16" s="8">
        <f t="shared" si="0"/>
        <v>612.38</v>
      </c>
      <c r="O16" s="8">
        <f t="shared" si="0"/>
        <v>170.79</v>
      </c>
      <c r="P16" s="8">
        <f t="shared" si="0"/>
        <v>164.79</v>
      </c>
      <c r="Q16" s="8">
        <f t="shared" si="0"/>
        <v>415.63000000000005</v>
      </c>
      <c r="R16" s="8">
        <f t="shared" si="0"/>
        <v>8.57</v>
      </c>
      <c r="S16" s="8">
        <f t="shared" si="0"/>
        <v>48.02</v>
      </c>
      <c r="T16" s="8">
        <f t="shared" si="0"/>
        <v>8.59</v>
      </c>
      <c r="U16" s="8">
        <f t="shared" si="0"/>
        <v>72.52</v>
      </c>
    </row>
    <row r="17" spans="1:21">
      <c r="A17" s="3"/>
      <c r="B17" s="2" t="s">
        <v>41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39">
      <c r="A18" s="3" t="s">
        <v>42</v>
      </c>
      <c r="B18" s="3" t="s">
        <v>43</v>
      </c>
      <c r="C18" s="7">
        <v>200</v>
      </c>
      <c r="D18" s="7">
        <v>5.9</v>
      </c>
      <c r="E18" s="7">
        <v>5.8</v>
      </c>
      <c r="F18" s="7">
        <v>33</v>
      </c>
      <c r="G18" s="7">
        <v>207.8</v>
      </c>
      <c r="H18" s="7">
        <v>7.0000000000000007E-2</v>
      </c>
      <c r="I18" s="7">
        <v>0.15</v>
      </c>
      <c r="J18" s="7">
        <v>34.619999999999997</v>
      </c>
      <c r="K18" s="7">
        <v>7.0000000000000007E-2</v>
      </c>
      <c r="L18" s="7">
        <v>0.52</v>
      </c>
      <c r="M18" s="7">
        <v>334.92</v>
      </c>
      <c r="N18" s="7">
        <v>171.38</v>
      </c>
      <c r="O18" s="7">
        <v>137.93</v>
      </c>
      <c r="P18" s="7">
        <v>22.81</v>
      </c>
      <c r="Q18" s="7">
        <v>118.19</v>
      </c>
      <c r="R18" s="7">
        <v>1.07</v>
      </c>
      <c r="S18" s="7">
        <v>49</v>
      </c>
      <c r="T18" s="7">
        <v>7.79</v>
      </c>
      <c r="U18" s="7">
        <v>20.14</v>
      </c>
    </row>
    <row r="19" spans="1:21" ht="39">
      <c r="A19" s="3" t="s">
        <v>44</v>
      </c>
      <c r="B19" s="3" t="s">
        <v>45</v>
      </c>
      <c r="C19" s="7">
        <v>200</v>
      </c>
      <c r="D19" s="7">
        <v>5</v>
      </c>
      <c r="E19" s="7">
        <v>5.8</v>
      </c>
      <c r="F19" s="7">
        <v>11.3</v>
      </c>
      <c r="G19" s="7">
        <v>116.9</v>
      </c>
      <c r="H19" s="7">
        <v>0.04</v>
      </c>
      <c r="I19" s="7">
        <v>0.04</v>
      </c>
      <c r="J19" s="7">
        <v>103.29</v>
      </c>
      <c r="K19" s="7">
        <v>0</v>
      </c>
      <c r="L19" s="7">
        <v>6.42</v>
      </c>
      <c r="M19" s="7">
        <v>96.69</v>
      </c>
      <c r="N19" s="7">
        <v>195.41</v>
      </c>
      <c r="O19" s="7">
        <v>25.55</v>
      </c>
      <c r="P19" s="7">
        <v>15.32</v>
      </c>
      <c r="Q19" s="7">
        <v>40.39</v>
      </c>
      <c r="R19" s="7">
        <v>0.5</v>
      </c>
      <c r="S19" s="7">
        <v>15.37</v>
      </c>
      <c r="T19" s="7">
        <v>1.25</v>
      </c>
      <c r="U19" s="7">
        <v>20.68</v>
      </c>
    </row>
    <row r="20" spans="1:21" ht="26.25">
      <c r="A20" s="3" t="s">
        <v>46</v>
      </c>
      <c r="B20" s="3" t="s">
        <v>47</v>
      </c>
      <c r="C20" s="7">
        <v>150</v>
      </c>
      <c r="D20" s="7">
        <v>15.6</v>
      </c>
      <c r="E20" s="7">
        <v>9.1999999999999993</v>
      </c>
      <c r="F20" s="7">
        <v>26.2</v>
      </c>
      <c r="G20" s="7">
        <v>249.6</v>
      </c>
      <c r="H20" s="7">
        <v>0.09</v>
      </c>
      <c r="I20" s="7">
        <v>0.24</v>
      </c>
      <c r="J20" s="7">
        <v>1173.99</v>
      </c>
      <c r="K20" s="7">
        <v>0.23</v>
      </c>
      <c r="L20" s="7">
        <v>2.12</v>
      </c>
      <c r="M20" s="7">
        <v>176.22</v>
      </c>
      <c r="N20" s="7">
        <v>271.27999999999997</v>
      </c>
      <c r="O20" s="7">
        <v>140.11000000000001</v>
      </c>
      <c r="P20" s="7">
        <v>50.07</v>
      </c>
      <c r="Q20" s="7">
        <v>199.91</v>
      </c>
      <c r="R20" s="7">
        <v>1.21</v>
      </c>
      <c r="S20" s="7">
        <v>28.37</v>
      </c>
      <c r="T20" s="7">
        <v>17.86</v>
      </c>
      <c r="U20" s="7">
        <v>81.290000000000006</v>
      </c>
    </row>
    <row r="21" spans="1:21" ht="26.25">
      <c r="A21" s="3" t="s">
        <v>48</v>
      </c>
      <c r="B21" s="3" t="s">
        <v>49</v>
      </c>
      <c r="C21" s="7">
        <v>200</v>
      </c>
      <c r="D21" s="7">
        <v>0.2</v>
      </c>
      <c r="E21" s="7">
        <v>0.1</v>
      </c>
      <c r="F21" s="7">
        <v>6.6</v>
      </c>
      <c r="G21" s="7">
        <v>27.9</v>
      </c>
      <c r="H21" s="7">
        <v>0</v>
      </c>
      <c r="I21" s="7">
        <v>0.01</v>
      </c>
      <c r="J21" s="7">
        <v>0.38</v>
      </c>
      <c r="K21" s="7">
        <v>0</v>
      </c>
      <c r="L21" s="7">
        <v>1.1599999999999999</v>
      </c>
      <c r="M21" s="7">
        <v>1.26</v>
      </c>
      <c r="N21" s="7">
        <v>30.23</v>
      </c>
      <c r="O21" s="7">
        <v>67</v>
      </c>
      <c r="P21" s="7">
        <v>4.5599999999999996</v>
      </c>
      <c r="Q21" s="7">
        <v>8.52</v>
      </c>
      <c r="R21" s="7">
        <v>0.77</v>
      </c>
      <c r="S21" s="7">
        <v>0.01</v>
      </c>
      <c r="T21" s="7">
        <v>0.02</v>
      </c>
      <c r="U21" s="7">
        <v>0.7</v>
      </c>
    </row>
    <row r="22" spans="1:21" ht="26.25">
      <c r="A22" s="3" t="s">
        <v>38</v>
      </c>
      <c r="B22" s="3" t="s">
        <v>39</v>
      </c>
      <c r="C22" s="7">
        <v>30</v>
      </c>
      <c r="D22" s="7">
        <v>2.2999999999999998</v>
      </c>
      <c r="E22" s="7">
        <v>0.2</v>
      </c>
      <c r="F22" s="7">
        <v>14.8</v>
      </c>
      <c r="G22" s="7">
        <v>70.3</v>
      </c>
      <c r="H22" s="7">
        <v>0.03</v>
      </c>
      <c r="I22" s="7">
        <v>0.01</v>
      </c>
      <c r="J22" s="7">
        <v>0</v>
      </c>
      <c r="K22" s="7">
        <v>0</v>
      </c>
      <c r="L22" s="7">
        <v>0</v>
      </c>
      <c r="M22" s="7">
        <v>149.69999999999999</v>
      </c>
      <c r="N22" s="7">
        <v>27.9</v>
      </c>
      <c r="O22" s="7">
        <v>6</v>
      </c>
      <c r="P22" s="7">
        <v>4.2</v>
      </c>
      <c r="Q22" s="7">
        <v>19.5</v>
      </c>
      <c r="R22" s="7">
        <v>0.33</v>
      </c>
      <c r="S22" s="7">
        <v>9.6</v>
      </c>
      <c r="T22" s="7">
        <v>1.8</v>
      </c>
      <c r="U22" s="7">
        <v>4.3499999999999996</v>
      </c>
    </row>
    <row r="23" spans="1:21" ht="26.25">
      <c r="A23" s="3" t="s">
        <v>38</v>
      </c>
      <c r="B23" s="3" t="s">
        <v>50</v>
      </c>
      <c r="C23" s="7">
        <v>20</v>
      </c>
      <c r="D23" s="7">
        <v>1.3</v>
      </c>
      <c r="E23" s="7">
        <v>0.2</v>
      </c>
      <c r="F23" s="7">
        <v>7.9</v>
      </c>
      <c r="G23" s="7">
        <v>39.1</v>
      </c>
      <c r="H23" s="7">
        <v>0.03</v>
      </c>
      <c r="I23" s="7">
        <v>0.02</v>
      </c>
      <c r="J23" s="7">
        <v>0</v>
      </c>
      <c r="K23" s="7">
        <v>0</v>
      </c>
      <c r="L23" s="7">
        <v>0</v>
      </c>
      <c r="M23" s="7">
        <v>81.2</v>
      </c>
      <c r="N23" s="7">
        <v>47</v>
      </c>
      <c r="O23" s="7">
        <v>5.8</v>
      </c>
      <c r="P23" s="7">
        <v>9.4</v>
      </c>
      <c r="Q23" s="7">
        <v>30</v>
      </c>
      <c r="R23" s="7">
        <v>0.78</v>
      </c>
      <c r="S23" s="7">
        <v>0.88</v>
      </c>
      <c r="T23" s="7">
        <v>1.1000000000000001</v>
      </c>
      <c r="U23" s="7">
        <v>4.8</v>
      </c>
    </row>
    <row r="24" spans="1:21">
      <c r="A24" s="3"/>
      <c r="B24" s="2" t="s">
        <v>51</v>
      </c>
      <c r="C24" s="8">
        <f>SUM(C18:C23)</f>
        <v>800</v>
      </c>
      <c r="D24" s="8">
        <f t="shared" ref="D24:U24" si="1">SUM(D18:D23)</f>
        <v>30.3</v>
      </c>
      <c r="E24" s="8">
        <f t="shared" si="1"/>
        <v>21.299999999999997</v>
      </c>
      <c r="F24" s="8">
        <f t="shared" si="1"/>
        <v>99.8</v>
      </c>
      <c r="G24" s="8">
        <f t="shared" si="1"/>
        <v>711.6</v>
      </c>
      <c r="H24" s="8">
        <f t="shared" si="1"/>
        <v>0.26</v>
      </c>
      <c r="I24" s="8">
        <f t="shared" si="1"/>
        <v>0.47000000000000003</v>
      </c>
      <c r="J24" s="8">
        <f t="shared" si="1"/>
        <v>1312.2800000000002</v>
      </c>
      <c r="K24" s="8">
        <f t="shared" si="1"/>
        <v>0.30000000000000004</v>
      </c>
      <c r="L24" s="8">
        <f t="shared" si="1"/>
        <v>10.219999999999999</v>
      </c>
      <c r="M24" s="8">
        <f t="shared" si="1"/>
        <v>839.99</v>
      </c>
      <c r="N24" s="8">
        <f t="shared" si="1"/>
        <v>743.19999999999993</v>
      </c>
      <c r="O24" s="8">
        <f t="shared" si="1"/>
        <v>382.39000000000004</v>
      </c>
      <c r="P24" s="8">
        <f t="shared" si="1"/>
        <v>106.36</v>
      </c>
      <c r="Q24" s="8">
        <f t="shared" si="1"/>
        <v>416.51</v>
      </c>
      <c r="R24" s="8">
        <f t="shared" si="1"/>
        <v>4.66</v>
      </c>
      <c r="S24" s="8">
        <f t="shared" si="1"/>
        <v>103.23</v>
      </c>
      <c r="T24" s="8">
        <f t="shared" si="1"/>
        <v>29.82</v>
      </c>
      <c r="U24" s="8">
        <f t="shared" si="1"/>
        <v>131.96</v>
      </c>
    </row>
    <row r="25" spans="1:21">
      <c r="A25" s="3"/>
      <c r="B25" s="5" t="s">
        <v>52</v>
      </c>
      <c r="C25" s="9">
        <f>C24+C16</f>
        <v>1340</v>
      </c>
      <c r="D25" s="9">
        <f t="shared" ref="D25:U25" si="2">D24+D16</f>
        <v>61.099999999999994</v>
      </c>
      <c r="E25" s="9">
        <f t="shared" si="2"/>
        <v>48.3</v>
      </c>
      <c r="F25" s="9">
        <f t="shared" si="2"/>
        <v>217.3</v>
      </c>
      <c r="G25" s="9">
        <f t="shared" si="2"/>
        <v>1387.1999999999998</v>
      </c>
      <c r="H25" s="9">
        <f t="shared" si="2"/>
        <v>0.62</v>
      </c>
      <c r="I25" s="9">
        <f t="shared" si="2"/>
        <v>0.76</v>
      </c>
      <c r="J25" s="9">
        <f t="shared" si="2"/>
        <v>1394.5200000000002</v>
      </c>
      <c r="K25" s="9">
        <f t="shared" si="2"/>
        <v>0.47000000000000003</v>
      </c>
      <c r="L25" s="9">
        <f t="shared" si="2"/>
        <v>11.169999999999998</v>
      </c>
      <c r="M25" s="9">
        <f t="shared" si="2"/>
        <v>1539.72</v>
      </c>
      <c r="N25" s="9">
        <f t="shared" si="2"/>
        <v>1355.58</v>
      </c>
      <c r="O25" s="9">
        <f t="shared" si="2"/>
        <v>553.18000000000006</v>
      </c>
      <c r="P25" s="9">
        <f t="shared" si="2"/>
        <v>271.14999999999998</v>
      </c>
      <c r="Q25" s="9">
        <f t="shared" si="2"/>
        <v>832.1400000000001</v>
      </c>
      <c r="R25" s="9">
        <f t="shared" si="2"/>
        <v>13.23</v>
      </c>
      <c r="S25" s="9">
        <f t="shared" si="2"/>
        <v>151.25</v>
      </c>
      <c r="T25" s="9">
        <f t="shared" si="2"/>
        <v>38.409999999999997</v>
      </c>
      <c r="U25" s="9">
        <f t="shared" si="2"/>
        <v>204.48000000000002</v>
      </c>
    </row>
    <row r="26" spans="1:21">
      <c r="A26" s="3"/>
      <c r="B26" s="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>
      <c r="A27" s="3"/>
      <c r="B27" s="4" t="s">
        <v>53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>
      <c r="A28" s="3"/>
      <c r="B28" s="2" t="s">
        <v>32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26.25">
      <c r="A29" s="3" t="s">
        <v>54</v>
      </c>
      <c r="B29" s="3" t="s">
        <v>55</v>
      </c>
      <c r="C29" s="7">
        <v>10</v>
      </c>
      <c r="D29" s="7">
        <v>0.1</v>
      </c>
      <c r="E29" s="7">
        <v>7.3</v>
      </c>
      <c r="F29" s="7">
        <v>0.1</v>
      </c>
      <c r="G29" s="7">
        <v>66.099999999999994</v>
      </c>
      <c r="H29" s="7">
        <v>0</v>
      </c>
      <c r="I29" s="7">
        <v>0.01</v>
      </c>
      <c r="J29" s="7">
        <v>45</v>
      </c>
      <c r="K29" s="7">
        <v>0.13</v>
      </c>
      <c r="L29" s="7">
        <v>0</v>
      </c>
      <c r="M29" s="7">
        <v>1.5</v>
      </c>
      <c r="N29" s="7">
        <v>3</v>
      </c>
      <c r="O29" s="7">
        <v>2.4</v>
      </c>
      <c r="P29" s="7">
        <v>0</v>
      </c>
      <c r="Q29" s="7">
        <v>3</v>
      </c>
      <c r="R29" s="7">
        <v>0.02</v>
      </c>
      <c r="S29" s="7">
        <v>0</v>
      </c>
      <c r="T29" s="7">
        <v>0.1</v>
      </c>
      <c r="U29" s="7">
        <v>0.28000000000000003</v>
      </c>
    </row>
    <row r="30" spans="1:21" ht="26.25">
      <c r="A30" s="3" t="s">
        <v>56</v>
      </c>
      <c r="B30" s="3" t="s">
        <v>57</v>
      </c>
      <c r="C30" s="7">
        <v>220</v>
      </c>
      <c r="D30" s="7">
        <v>9.1</v>
      </c>
      <c r="E30" s="7">
        <v>11.1</v>
      </c>
      <c r="F30" s="7">
        <v>41.4</v>
      </c>
      <c r="G30" s="7">
        <v>302.39999999999998</v>
      </c>
      <c r="H30" s="7">
        <v>0.2</v>
      </c>
      <c r="I30" s="7">
        <v>0.17</v>
      </c>
      <c r="J30" s="7">
        <v>45.79</v>
      </c>
      <c r="K30" s="7">
        <v>0.14000000000000001</v>
      </c>
      <c r="L30" s="7">
        <v>0.59</v>
      </c>
      <c r="M30" s="7">
        <v>372.55</v>
      </c>
      <c r="N30" s="7">
        <v>237.85</v>
      </c>
      <c r="O30" s="7">
        <v>157.44</v>
      </c>
      <c r="P30" s="7">
        <v>53.86</v>
      </c>
      <c r="Q30" s="7">
        <v>204.65</v>
      </c>
      <c r="R30" s="7">
        <v>1.45</v>
      </c>
      <c r="S30" s="7">
        <v>56.77</v>
      </c>
      <c r="T30" s="7">
        <v>3.42</v>
      </c>
      <c r="U30" s="7">
        <v>38.590000000000003</v>
      </c>
    </row>
    <row r="31" spans="1:21" ht="39">
      <c r="A31" s="3">
        <v>200</v>
      </c>
      <c r="B31" s="3" t="s">
        <v>58</v>
      </c>
      <c r="C31" s="7">
        <v>200</v>
      </c>
      <c r="D31" s="7">
        <v>0</v>
      </c>
      <c r="E31" s="7">
        <v>0</v>
      </c>
      <c r="F31" s="7">
        <v>22.1</v>
      </c>
      <c r="G31" s="7">
        <v>88.3</v>
      </c>
      <c r="H31" s="7">
        <v>0.27</v>
      </c>
      <c r="I31" s="7">
        <v>0.34</v>
      </c>
      <c r="J31" s="7">
        <v>90</v>
      </c>
      <c r="K31" s="7">
        <v>2.1</v>
      </c>
      <c r="L31" s="7">
        <v>10</v>
      </c>
      <c r="M31" s="7">
        <v>0</v>
      </c>
      <c r="N31" s="7">
        <v>0</v>
      </c>
      <c r="O31" s="7">
        <v>60.06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</row>
    <row r="32" spans="1:21" ht="26.25">
      <c r="A32" s="3" t="s">
        <v>38</v>
      </c>
      <c r="B32" s="3" t="s">
        <v>39</v>
      </c>
      <c r="C32" s="7">
        <v>40</v>
      </c>
      <c r="D32" s="7">
        <v>3</v>
      </c>
      <c r="E32" s="7">
        <v>0.3</v>
      </c>
      <c r="F32" s="7">
        <v>19.7</v>
      </c>
      <c r="G32" s="7">
        <v>93.8</v>
      </c>
      <c r="H32" s="7">
        <v>0.04</v>
      </c>
      <c r="I32" s="7">
        <v>0.01</v>
      </c>
      <c r="J32" s="7">
        <v>0</v>
      </c>
      <c r="K32" s="7">
        <v>0</v>
      </c>
      <c r="L32" s="7">
        <v>0</v>
      </c>
      <c r="M32" s="7">
        <v>199.6</v>
      </c>
      <c r="N32" s="7">
        <v>37.200000000000003</v>
      </c>
      <c r="O32" s="7">
        <v>8</v>
      </c>
      <c r="P32" s="7">
        <v>5.6</v>
      </c>
      <c r="Q32" s="7">
        <v>26</v>
      </c>
      <c r="R32" s="7">
        <v>0.44</v>
      </c>
      <c r="S32" s="7">
        <v>12.8</v>
      </c>
      <c r="T32" s="7">
        <v>2.4</v>
      </c>
      <c r="U32" s="7">
        <v>5.8</v>
      </c>
    </row>
    <row r="33" spans="1:21" ht="26.25">
      <c r="A33" s="3" t="s">
        <v>38</v>
      </c>
      <c r="B33" s="3" t="s">
        <v>59</v>
      </c>
      <c r="C33" s="7">
        <v>30</v>
      </c>
      <c r="D33" s="7">
        <v>2.2999999999999998</v>
      </c>
      <c r="E33" s="7">
        <v>0.9</v>
      </c>
      <c r="F33" s="7">
        <v>15.4</v>
      </c>
      <c r="G33" s="7">
        <v>78.5</v>
      </c>
      <c r="H33" s="7">
        <v>0.03</v>
      </c>
      <c r="I33" s="7">
        <v>0.01</v>
      </c>
      <c r="J33" s="7">
        <v>0</v>
      </c>
      <c r="K33" s="7">
        <v>0</v>
      </c>
      <c r="L33" s="7">
        <v>0</v>
      </c>
      <c r="M33" s="7">
        <v>128.1</v>
      </c>
      <c r="N33" s="7">
        <v>27.6</v>
      </c>
      <c r="O33" s="7">
        <v>5.7</v>
      </c>
      <c r="P33" s="7">
        <v>3.9</v>
      </c>
      <c r="Q33" s="7">
        <v>19.5</v>
      </c>
      <c r="R33" s="7">
        <v>0.36</v>
      </c>
      <c r="S33" s="7">
        <v>0</v>
      </c>
      <c r="T33" s="7">
        <v>0</v>
      </c>
      <c r="U33" s="7">
        <v>0</v>
      </c>
    </row>
    <row r="34" spans="1:21">
      <c r="A34" s="3"/>
      <c r="B34" s="2" t="s">
        <v>40</v>
      </c>
      <c r="C34" s="8">
        <f>SUM(C29:C33)</f>
        <v>500</v>
      </c>
      <c r="D34" s="8">
        <f t="shared" ref="D34:U34" si="3">SUM(D29:D33)</f>
        <v>14.5</v>
      </c>
      <c r="E34" s="8">
        <f t="shared" si="3"/>
        <v>19.599999999999998</v>
      </c>
      <c r="F34" s="8">
        <f t="shared" si="3"/>
        <v>98.7</v>
      </c>
      <c r="G34" s="8">
        <f t="shared" si="3"/>
        <v>629.1</v>
      </c>
      <c r="H34" s="8">
        <f t="shared" si="3"/>
        <v>0.54</v>
      </c>
      <c r="I34" s="8">
        <f t="shared" si="3"/>
        <v>0.54</v>
      </c>
      <c r="J34" s="8">
        <f t="shared" si="3"/>
        <v>180.79</v>
      </c>
      <c r="K34" s="8">
        <f t="shared" si="3"/>
        <v>2.37</v>
      </c>
      <c r="L34" s="8">
        <f t="shared" si="3"/>
        <v>10.59</v>
      </c>
      <c r="M34" s="8">
        <f t="shared" si="3"/>
        <v>701.75</v>
      </c>
      <c r="N34" s="8">
        <f t="shared" si="3"/>
        <v>305.65000000000003</v>
      </c>
      <c r="O34" s="8">
        <f t="shared" si="3"/>
        <v>233.6</v>
      </c>
      <c r="P34" s="8">
        <f t="shared" si="3"/>
        <v>63.36</v>
      </c>
      <c r="Q34" s="8">
        <f t="shared" si="3"/>
        <v>253.15</v>
      </c>
      <c r="R34" s="8">
        <f t="shared" si="3"/>
        <v>2.27</v>
      </c>
      <c r="S34" s="8">
        <f t="shared" si="3"/>
        <v>69.570000000000007</v>
      </c>
      <c r="T34" s="8">
        <f t="shared" si="3"/>
        <v>5.92</v>
      </c>
      <c r="U34" s="8">
        <f t="shared" si="3"/>
        <v>44.67</v>
      </c>
    </row>
    <row r="35" spans="1:21">
      <c r="A35" s="3"/>
      <c r="B35" s="2" t="s">
        <v>41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26.25">
      <c r="A36" s="3" t="s">
        <v>60</v>
      </c>
      <c r="B36" s="3" t="s">
        <v>61</v>
      </c>
      <c r="C36" s="7">
        <v>30</v>
      </c>
      <c r="D36" s="7">
        <v>7</v>
      </c>
      <c r="E36" s="7">
        <v>8.9</v>
      </c>
      <c r="F36" s="7">
        <v>0</v>
      </c>
      <c r="G36" s="7">
        <v>107.5</v>
      </c>
      <c r="H36" s="7">
        <v>0.01</v>
      </c>
      <c r="I36" s="7">
        <v>0.09</v>
      </c>
      <c r="J36" s="7">
        <v>78</v>
      </c>
      <c r="K36" s="7">
        <v>0.28999999999999998</v>
      </c>
      <c r="L36" s="7">
        <v>0.21</v>
      </c>
      <c r="M36" s="7">
        <v>243</v>
      </c>
      <c r="N36" s="7">
        <v>26.4</v>
      </c>
      <c r="O36" s="7">
        <v>264</v>
      </c>
      <c r="P36" s="7">
        <v>10.5</v>
      </c>
      <c r="Q36" s="7">
        <v>150</v>
      </c>
      <c r="R36" s="7">
        <v>0.3</v>
      </c>
      <c r="S36" s="7">
        <v>0</v>
      </c>
      <c r="T36" s="7">
        <v>4.3499999999999996</v>
      </c>
      <c r="U36" s="7">
        <v>0</v>
      </c>
    </row>
    <row r="37" spans="1:21" ht="26.25">
      <c r="A37" s="3" t="s">
        <v>62</v>
      </c>
      <c r="B37" s="3" t="s">
        <v>63</v>
      </c>
      <c r="C37" s="7">
        <v>200</v>
      </c>
      <c r="D37" s="7">
        <v>4.7</v>
      </c>
      <c r="E37" s="7">
        <v>5.6</v>
      </c>
      <c r="F37" s="7">
        <v>5.7</v>
      </c>
      <c r="G37" s="7">
        <v>92.2</v>
      </c>
      <c r="H37" s="7">
        <v>0.02</v>
      </c>
      <c r="I37" s="7">
        <v>0.03</v>
      </c>
      <c r="J37" s="7">
        <v>104.95</v>
      </c>
      <c r="K37" s="7">
        <v>0</v>
      </c>
      <c r="L37" s="7">
        <v>10.76</v>
      </c>
      <c r="M37" s="7">
        <v>98.52</v>
      </c>
      <c r="N37" s="7">
        <v>184</v>
      </c>
      <c r="O37" s="7">
        <v>37.479999999999997</v>
      </c>
      <c r="P37" s="7">
        <v>13.13</v>
      </c>
      <c r="Q37" s="7">
        <v>30.97</v>
      </c>
      <c r="R37" s="7">
        <v>0.48</v>
      </c>
      <c r="S37" s="7">
        <v>15.25</v>
      </c>
      <c r="T37" s="7">
        <v>0.34</v>
      </c>
      <c r="U37" s="7">
        <v>14.76</v>
      </c>
    </row>
    <row r="38" spans="1:21" ht="26.25">
      <c r="A38" s="3" t="s">
        <v>64</v>
      </c>
      <c r="B38" s="3" t="s">
        <v>65</v>
      </c>
      <c r="C38" s="7">
        <v>150</v>
      </c>
      <c r="D38" s="7">
        <v>5.3</v>
      </c>
      <c r="E38" s="7">
        <v>4.9000000000000004</v>
      </c>
      <c r="F38" s="7">
        <v>32.799999999999997</v>
      </c>
      <c r="G38" s="7">
        <v>196.8</v>
      </c>
      <c r="H38" s="7">
        <v>0.06</v>
      </c>
      <c r="I38" s="7">
        <v>0.02</v>
      </c>
      <c r="J38" s="7">
        <v>18.36</v>
      </c>
      <c r="K38" s="7">
        <v>0.09</v>
      </c>
      <c r="L38" s="7">
        <v>0</v>
      </c>
      <c r="M38" s="7">
        <v>149.04</v>
      </c>
      <c r="N38" s="7">
        <v>53.8</v>
      </c>
      <c r="O38" s="7">
        <v>105.83</v>
      </c>
      <c r="P38" s="7">
        <v>7.19</v>
      </c>
      <c r="Q38" s="7">
        <v>40.700000000000003</v>
      </c>
      <c r="R38" s="7">
        <v>0.73</v>
      </c>
      <c r="S38" s="7">
        <v>20.77</v>
      </c>
      <c r="T38" s="7">
        <v>0.06</v>
      </c>
      <c r="U38" s="7">
        <v>11.92</v>
      </c>
    </row>
    <row r="39" spans="1:21" ht="39">
      <c r="A39" s="3" t="s">
        <v>66</v>
      </c>
      <c r="B39" s="3" t="s">
        <v>158</v>
      </c>
      <c r="C39" s="7">
        <v>100</v>
      </c>
      <c r="D39" s="7">
        <v>11.3</v>
      </c>
      <c r="E39" s="7">
        <v>5.5</v>
      </c>
      <c r="F39" s="7">
        <v>7.8</v>
      </c>
      <c r="G39" s="7">
        <v>125.5</v>
      </c>
      <c r="H39" s="7">
        <v>0.08</v>
      </c>
      <c r="I39" s="7">
        <v>0.15</v>
      </c>
      <c r="J39" s="7">
        <v>246.74</v>
      </c>
      <c r="K39" s="7">
        <v>0.67</v>
      </c>
      <c r="L39" s="7">
        <v>0.91</v>
      </c>
      <c r="M39" s="7">
        <v>189.8</v>
      </c>
      <c r="N39" s="7">
        <v>291.83</v>
      </c>
      <c r="O39" s="7">
        <v>73.77</v>
      </c>
      <c r="P39" s="7">
        <v>39.1</v>
      </c>
      <c r="Q39" s="7">
        <v>177.57</v>
      </c>
      <c r="R39" s="7">
        <v>1.43</v>
      </c>
      <c r="S39" s="7">
        <v>103.64</v>
      </c>
      <c r="T39" s="7">
        <v>11.53</v>
      </c>
      <c r="U39" s="7">
        <v>401.7</v>
      </c>
    </row>
    <row r="40" spans="1:21" ht="26.25">
      <c r="A40" s="3" t="s">
        <v>67</v>
      </c>
      <c r="B40" s="3" t="s">
        <v>68</v>
      </c>
      <c r="C40" s="7">
        <v>200</v>
      </c>
      <c r="D40" s="7">
        <v>3.9</v>
      </c>
      <c r="E40" s="7">
        <v>2.9</v>
      </c>
      <c r="F40" s="7">
        <v>11.2</v>
      </c>
      <c r="G40" s="7">
        <v>86</v>
      </c>
      <c r="H40" s="7">
        <v>0.03</v>
      </c>
      <c r="I40" s="7">
        <v>0.13</v>
      </c>
      <c r="J40" s="7">
        <v>13.29</v>
      </c>
      <c r="K40" s="7">
        <v>0</v>
      </c>
      <c r="L40" s="7">
        <v>0.52</v>
      </c>
      <c r="M40" s="7">
        <v>38.549999999999997</v>
      </c>
      <c r="N40" s="7">
        <v>183.98</v>
      </c>
      <c r="O40" s="7">
        <v>148.32</v>
      </c>
      <c r="P40" s="7">
        <v>30.67</v>
      </c>
      <c r="Q40" s="7">
        <v>106.79</v>
      </c>
      <c r="R40" s="7">
        <v>1.06</v>
      </c>
      <c r="S40" s="7">
        <v>9</v>
      </c>
      <c r="T40" s="7">
        <v>1.76</v>
      </c>
      <c r="U40" s="7">
        <v>20</v>
      </c>
    </row>
    <row r="41" spans="1:21" ht="26.25">
      <c r="A41" s="3" t="s">
        <v>38</v>
      </c>
      <c r="B41" s="3" t="s">
        <v>39</v>
      </c>
      <c r="C41" s="7">
        <v>60</v>
      </c>
      <c r="D41" s="7">
        <v>4.5999999999999996</v>
      </c>
      <c r="E41" s="7">
        <v>0.5</v>
      </c>
      <c r="F41" s="7">
        <v>29.5</v>
      </c>
      <c r="G41" s="7">
        <v>140.6</v>
      </c>
      <c r="H41" s="7">
        <v>7.0000000000000007E-2</v>
      </c>
      <c r="I41" s="7">
        <v>0.02</v>
      </c>
      <c r="J41" s="7">
        <v>0</v>
      </c>
      <c r="K41" s="7">
        <v>0</v>
      </c>
      <c r="L41" s="7">
        <v>0</v>
      </c>
      <c r="M41" s="7">
        <v>299.39999999999998</v>
      </c>
      <c r="N41" s="7">
        <v>55.8</v>
      </c>
      <c r="O41" s="7">
        <v>12</v>
      </c>
      <c r="P41" s="7">
        <v>8.4</v>
      </c>
      <c r="Q41" s="7">
        <v>39</v>
      </c>
      <c r="R41" s="7">
        <v>0.66</v>
      </c>
      <c r="S41" s="7">
        <v>19.2</v>
      </c>
      <c r="T41" s="7">
        <v>3.6</v>
      </c>
      <c r="U41" s="7">
        <v>8.6999999999999993</v>
      </c>
    </row>
    <row r="42" spans="1:21" ht="26.25">
      <c r="A42" s="3" t="s">
        <v>38</v>
      </c>
      <c r="B42" s="3" t="s">
        <v>50</v>
      </c>
      <c r="C42" s="7">
        <v>30</v>
      </c>
      <c r="D42" s="7">
        <v>2</v>
      </c>
      <c r="E42" s="7">
        <v>0.4</v>
      </c>
      <c r="F42" s="7">
        <v>11.9</v>
      </c>
      <c r="G42" s="7">
        <v>58.7</v>
      </c>
      <c r="H42" s="7">
        <v>0.05</v>
      </c>
      <c r="I42" s="7">
        <v>0.02</v>
      </c>
      <c r="J42" s="7">
        <v>0</v>
      </c>
      <c r="K42" s="7">
        <v>0</v>
      </c>
      <c r="L42" s="7">
        <v>0</v>
      </c>
      <c r="M42" s="7">
        <v>121.8</v>
      </c>
      <c r="N42" s="7">
        <v>70.5</v>
      </c>
      <c r="O42" s="7">
        <v>8.6999999999999993</v>
      </c>
      <c r="P42" s="7">
        <v>14.1</v>
      </c>
      <c r="Q42" s="7">
        <v>45</v>
      </c>
      <c r="R42" s="7">
        <v>1.17</v>
      </c>
      <c r="S42" s="7">
        <v>1.32</v>
      </c>
      <c r="T42" s="7">
        <v>1.65</v>
      </c>
      <c r="U42" s="7">
        <v>7.2</v>
      </c>
    </row>
    <row r="43" spans="1:21">
      <c r="A43" s="3"/>
      <c r="B43" s="2" t="s">
        <v>51</v>
      </c>
      <c r="C43" s="8">
        <f>SUM(C36:C42)</f>
        <v>770</v>
      </c>
      <c r="D43" s="8">
        <f t="shared" ref="D43:U43" si="4">SUM(D36:D42)</f>
        <v>38.800000000000004</v>
      </c>
      <c r="E43" s="8">
        <f t="shared" si="4"/>
        <v>28.699999999999996</v>
      </c>
      <c r="F43" s="8">
        <f t="shared" si="4"/>
        <v>98.9</v>
      </c>
      <c r="G43" s="8">
        <f t="shared" si="4"/>
        <v>807.30000000000007</v>
      </c>
      <c r="H43" s="8">
        <f t="shared" si="4"/>
        <v>0.32</v>
      </c>
      <c r="I43" s="8">
        <f t="shared" si="4"/>
        <v>0.46</v>
      </c>
      <c r="J43" s="8">
        <f t="shared" si="4"/>
        <v>461.34000000000003</v>
      </c>
      <c r="K43" s="8">
        <f t="shared" si="4"/>
        <v>1.05</v>
      </c>
      <c r="L43" s="8">
        <f t="shared" si="4"/>
        <v>12.4</v>
      </c>
      <c r="M43" s="8">
        <f t="shared" si="4"/>
        <v>1140.1099999999999</v>
      </c>
      <c r="N43" s="8">
        <f t="shared" si="4"/>
        <v>866.31</v>
      </c>
      <c r="O43" s="8">
        <f t="shared" si="4"/>
        <v>650.1</v>
      </c>
      <c r="P43" s="8">
        <f t="shared" si="4"/>
        <v>123.09</v>
      </c>
      <c r="Q43" s="8">
        <f t="shared" si="4"/>
        <v>590.03</v>
      </c>
      <c r="R43" s="8">
        <f t="shared" si="4"/>
        <v>5.83</v>
      </c>
      <c r="S43" s="8">
        <f t="shared" si="4"/>
        <v>169.17999999999998</v>
      </c>
      <c r="T43" s="8">
        <f t="shared" si="4"/>
        <v>23.29</v>
      </c>
      <c r="U43" s="8">
        <f t="shared" si="4"/>
        <v>464.28</v>
      </c>
    </row>
    <row r="44" spans="1:21">
      <c r="A44" s="3"/>
      <c r="B44" s="5" t="s">
        <v>52</v>
      </c>
      <c r="C44" s="9">
        <f t="shared" ref="C44:U44" si="5">C34+C43</f>
        <v>1270</v>
      </c>
      <c r="D44" s="9">
        <f t="shared" si="5"/>
        <v>53.300000000000004</v>
      </c>
      <c r="E44" s="9">
        <f t="shared" si="5"/>
        <v>48.3</v>
      </c>
      <c r="F44" s="9">
        <f t="shared" si="5"/>
        <v>197.60000000000002</v>
      </c>
      <c r="G44" s="9">
        <f t="shared" si="5"/>
        <v>1436.4</v>
      </c>
      <c r="H44" s="9">
        <f t="shared" si="5"/>
        <v>0.8600000000000001</v>
      </c>
      <c r="I44" s="9">
        <f t="shared" si="5"/>
        <v>1</v>
      </c>
      <c r="J44" s="9">
        <f t="shared" si="5"/>
        <v>642.13</v>
      </c>
      <c r="K44" s="9">
        <f t="shared" si="5"/>
        <v>3.42</v>
      </c>
      <c r="L44" s="9">
        <f t="shared" si="5"/>
        <v>22.990000000000002</v>
      </c>
      <c r="M44" s="9">
        <f t="shared" si="5"/>
        <v>1841.86</v>
      </c>
      <c r="N44" s="9">
        <f t="shared" si="5"/>
        <v>1171.96</v>
      </c>
      <c r="O44" s="9">
        <f t="shared" si="5"/>
        <v>883.7</v>
      </c>
      <c r="P44" s="9">
        <f t="shared" si="5"/>
        <v>186.45</v>
      </c>
      <c r="Q44" s="9">
        <f t="shared" si="5"/>
        <v>843.18</v>
      </c>
      <c r="R44" s="9">
        <f t="shared" si="5"/>
        <v>8.1</v>
      </c>
      <c r="S44" s="9">
        <f t="shared" si="5"/>
        <v>238.75</v>
      </c>
      <c r="T44" s="9">
        <f t="shared" si="5"/>
        <v>29.21</v>
      </c>
      <c r="U44" s="9">
        <f t="shared" si="5"/>
        <v>508.95</v>
      </c>
    </row>
    <row r="45" spans="1:21">
      <c r="A45" s="3"/>
      <c r="B45" s="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>
      <c r="A46" s="3"/>
      <c r="B46" s="4" t="s">
        <v>69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>
      <c r="A47" s="3"/>
      <c r="B47" s="2" t="s">
        <v>32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39">
      <c r="A48" s="3" t="s">
        <v>70</v>
      </c>
      <c r="B48" s="3" t="s">
        <v>71</v>
      </c>
      <c r="C48" s="7">
        <v>60</v>
      </c>
      <c r="D48" s="7">
        <v>0.7</v>
      </c>
      <c r="E48" s="7">
        <v>5.4</v>
      </c>
      <c r="F48" s="7">
        <v>4</v>
      </c>
      <c r="G48" s="7">
        <v>67.099999999999994</v>
      </c>
      <c r="H48" s="7">
        <v>0.02</v>
      </c>
      <c r="I48" s="7">
        <v>0.02</v>
      </c>
      <c r="J48" s="7">
        <v>72.89</v>
      </c>
      <c r="K48" s="7">
        <v>0</v>
      </c>
      <c r="L48" s="7">
        <v>2.2599999999999998</v>
      </c>
      <c r="M48" s="7">
        <v>200.99</v>
      </c>
      <c r="N48" s="7">
        <v>127.85</v>
      </c>
      <c r="O48" s="7">
        <v>12.1</v>
      </c>
      <c r="P48" s="7">
        <v>9.66</v>
      </c>
      <c r="Q48" s="7">
        <v>21.4</v>
      </c>
      <c r="R48" s="7">
        <v>0.41</v>
      </c>
      <c r="S48" s="7">
        <v>7.86</v>
      </c>
      <c r="T48" s="7">
        <v>0.13</v>
      </c>
      <c r="U48" s="7">
        <v>11.85</v>
      </c>
    </row>
    <row r="49" spans="1:21" ht="26.25">
      <c r="A49" s="3" t="s">
        <v>72</v>
      </c>
      <c r="B49" s="3" t="s">
        <v>73</v>
      </c>
      <c r="C49" s="7">
        <v>150</v>
      </c>
      <c r="D49" s="7">
        <v>3.1</v>
      </c>
      <c r="E49" s="7">
        <v>5.3</v>
      </c>
      <c r="F49" s="7">
        <v>19.8</v>
      </c>
      <c r="G49" s="7">
        <v>139.4</v>
      </c>
      <c r="H49" s="7">
        <v>0.12</v>
      </c>
      <c r="I49" s="7">
        <v>0.11</v>
      </c>
      <c r="J49" s="7">
        <v>23.8</v>
      </c>
      <c r="K49" s="7">
        <v>0.09</v>
      </c>
      <c r="L49" s="7">
        <v>10.199999999999999</v>
      </c>
      <c r="M49" s="7">
        <v>161.78</v>
      </c>
      <c r="N49" s="7">
        <v>624.83000000000004</v>
      </c>
      <c r="O49" s="7">
        <v>39.49</v>
      </c>
      <c r="P49" s="7">
        <v>28.23</v>
      </c>
      <c r="Q49" s="7">
        <v>84.47</v>
      </c>
      <c r="R49" s="7">
        <v>1.03</v>
      </c>
      <c r="S49" s="7">
        <v>28.46</v>
      </c>
      <c r="T49" s="7">
        <v>0.78</v>
      </c>
      <c r="U49" s="7">
        <v>42.79</v>
      </c>
    </row>
    <row r="50" spans="1:21" ht="26.25">
      <c r="A50" s="3">
        <v>290</v>
      </c>
      <c r="B50" s="3" t="s">
        <v>74</v>
      </c>
      <c r="C50" s="7">
        <v>90</v>
      </c>
      <c r="D50" s="7">
        <v>12.2</v>
      </c>
      <c r="E50" s="7">
        <v>14</v>
      </c>
      <c r="F50" s="7">
        <v>2.5</v>
      </c>
      <c r="G50" s="7">
        <v>185</v>
      </c>
      <c r="H50" s="7">
        <v>0.04</v>
      </c>
      <c r="I50" s="7">
        <v>0.09</v>
      </c>
      <c r="J50" s="7">
        <v>36.380000000000003</v>
      </c>
      <c r="K50" s="7">
        <v>0</v>
      </c>
      <c r="L50" s="7">
        <v>0.5</v>
      </c>
      <c r="M50" s="7">
        <v>568.96</v>
      </c>
      <c r="N50" s="7">
        <v>123.07</v>
      </c>
      <c r="O50" s="7">
        <v>34.97</v>
      </c>
      <c r="P50" s="7">
        <v>12.27</v>
      </c>
      <c r="Q50" s="7">
        <v>106.5</v>
      </c>
      <c r="R50" s="7">
        <v>1.04</v>
      </c>
      <c r="S50" s="7">
        <v>75.760000000000005</v>
      </c>
      <c r="T50" s="7">
        <v>0.22</v>
      </c>
      <c r="U50" s="7">
        <v>90.07</v>
      </c>
    </row>
    <row r="51" spans="1:21" ht="26.25">
      <c r="A51" s="3" t="s">
        <v>75</v>
      </c>
      <c r="B51" s="3" t="s">
        <v>76</v>
      </c>
      <c r="C51" s="7">
        <v>200</v>
      </c>
      <c r="D51" s="7">
        <v>4.7</v>
      </c>
      <c r="E51" s="7">
        <v>3.5</v>
      </c>
      <c r="F51" s="7">
        <v>12.5</v>
      </c>
      <c r="G51" s="7">
        <v>100.4</v>
      </c>
      <c r="H51" s="7">
        <v>0.04</v>
      </c>
      <c r="I51" s="7">
        <v>0.16</v>
      </c>
      <c r="J51" s="7">
        <v>17.25</v>
      </c>
      <c r="K51" s="7">
        <v>0</v>
      </c>
      <c r="L51" s="7">
        <v>0.68</v>
      </c>
      <c r="M51" s="7">
        <v>49.95</v>
      </c>
      <c r="N51" s="7">
        <v>220.33</v>
      </c>
      <c r="O51" s="7">
        <v>167.68</v>
      </c>
      <c r="P51" s="7">
        <v>34.32</v>
      </c>
      <c r="Q51" s="7">
        <v>130.28</v>
      </c>
      <c r="R51" s="7">
        <v>1.0900000000000001</v>
      </c>
      <c r="S51" s="7">
        <v>11.7</v>
      </c>
      <c r="T51" s="7">
        <v>2.29</v>
      </c>
      <c r="U51" s="7">
        <v>38.25</v>
      </c>
    </row>
    <row r="52" spans="1:21" ht="26.25">
      <c r="A52" s="3" t="s">
        <v>38</v>
      </c>
      <c r="B52" s="3" t="s">
        <v>39</v>
      </c>
      <c r="C52" s="7">
        <v>30</v>
      </c>
      <c r="D52" s="7">
        <v>2.2999999999999998</v>
      </c>
      <c r="E52" s="7">
        <v>0.2</v>
      </c>
      <c r="F52" s="7">
        <v>14.8</v>
      </c>
      <c r="G52" s="7">
        <v>70.3</v>
      </c>
      <c r="H52" s="7">
        <v>0.03</v>
      </c>
      <c r="I52" s="7">
        <v>0.01</v>
      </c>
      <c r="J52" s="7">
        <v>0</v>
      </c>
      <c r="K52" s="7">
        <v>0</v>
      </c>
      <c r="L52" s="7">
        <v>0</v>
      </c>
      <c r="M52" s="7">
        <v>149.69999999999999</v>
      </c>
      <c r="N52" s="7">
        <v>27.9</v>
      </c>
      <c r="O52" s="7">
        <v>6</v>
      </c>
      <c r="P52" s="7">
        <v>4.2</v>
      </c>
      <c r="Q52" s="7">
        <v>19.5</v>
      </c>
      <c r="R52" s="7">
        <v>0.33</v>
      </c>
      <c r="S52" s="7">
        <v>9.6</v>
      </c>
      <c r="T52" s="7">
        <v>1.8</v>
      </c>
      <c r="U52" s="7">
        <v>4.3499999999999996</v>
      </c>
    </row>
    <row r="53" spans="1:21">
      <c r="A53" s="3"/>
      <c r="B53" s="2" t="s">
        <v>40</v>
      </c>
      <c r="C53" s="8">
        <f>SUM(C48:C52)</f>
        <v>530</v>
      </c>
      <c r="D53" s="8">
        <f t="shared" ref="D53:U53" si="6">SUM(D48:D52)</f>
        <v>23</v>
      </c>
      <c r="E53" s="8">
        <f t="shared" si="6"/>
        <v>28.4</v>
      </c>
      <c r="F53" s="8">
        <f t="shared" si="6"/>
        <v>53.599999999999994</v>
      </c>
      <c r="G53" s="8">
        <f t="shared" si="6"/>
        <v>562.19999999999993</v>
      </c>
      <c r="H53" s="8">
        <f t="shared" si="6"/>
        <v>0.25</v>
      </c>
      <c r="I53" s="8">
        <f t="shared" si="6"/>
        <v>0.39</v>
      </c>
      <c r="J53" s="8">
        <f t="shared" si="6"/>
        <v>150.32</v>
      </c>
      <c r="K53" s="8">
        <f t="shared" si="6"/>
        <v>0.09</v>
      </c>
      <c r="L53" s="8">
        <f t="shared" si="6"/>
        <v>13.639999999999999</v>
      </c>
      <c r="M53" s="8">
        <f t="shared" si="6"/>
        <v>1131.3800000000001</v>
      </c>
      <c r="N53" s="8">
        <f t="shared" si="6"/>
        <v>1123.98</v>
      </c>
      <c r="O53" s="8">
        <f t="shared" si="6"/>
        <v>260.24</v>
      </c>
      <c r="P53" s="8">
        <f t="shared" si="6"/>
        <v>88.679999999999993</v>
      </c>
      <c r="Q53" s="8">
        <f t="shared" si="6"/>
        <v>362.15</v>
      </c>
      <c r="R53" s="8">
        <f t="shared" si="6"/>
        <v>3.9000000000000004</v>
      </c>
      <c r="S53" s="8">
        <f t="shared" si="6"/>
        <v>133.38000000000002</v>
      </c>
      <c r="T53" s="8">
        <f t="shared" si="6"/>
        <v>5.22</v>
      </c>
      <c r="U53" s="8">
        <f t="shared" si="6"/>
        <v>187.30999999999997</v>
      </c>
    </row>
    <row r="54" spans="1:21">
      <c r="A54" s="3"/>
      <c r="B54" s="2" t="s">
        <v>41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39">
      <c r="A55" s="3" t="s">
        <v>77</v>
      </c>
      <c r="B55" s="3" t="s">
        <v>78</v>
      </c>
      <c r="C55" s="7">
        <v>200</v>
      </c>
      <c r="D55" s="7">
        <v>4.8</v>
      </c>
      <c r="E55" s="7">
        <v>2.2000000000000002</v>
      </c>
      <c r="F55" s="7">
        <v>15.5</v>
      </c>
      <c r="G55" s="7">
        <v>100.9</v>
      </c>
      <c r="H55" s="7">
        <v>7.0000000000000007E-2</v>
      </c>
      <c r="I55" s="7">
        <v>0.04</v>
      </c>
      <c r="J55" s="7">
        <v>97.15</v>
      </c>
      <c r="K55" s="7">
        <v>0</v>
      </c>
      <c r="L55" s="7">
        <v>5.29</v>
      </c>
      <c r="M55" s="7">
        <v>92.25</v>
      </c>
      <c r="N55" s="7">
        <v>316.13</v>
      </c>
      <c r="O55" s="7">
        <v>11.97</v>
      </c>
      <c r="P55" s="7">
        <v>16.84</v>
      </c>
      <c r="Q55" s="7">
        <v>44.46</v>
      </c>
      <c r="R55" s="7">
        <v>0.71</v>
      </c>
      <c r="S55" s="7">
        <v>15.76</v>
      </c>
      <c r="T55" s="7">
        <v>0.18</v>
      </c>
      <c r="U55" s="7">
        <v>26.72</v>
      </c>
    </row>
    <row r="56" spans="1:21" ht="26.25">
      <c r="A56" s="3" t="s">
        <v>79</v>
      </c>
      <c r="B56" s="3" t="s">
        <v>80</v>
      </c>
      <c r="C56" s="7">
        <v>150</v>
      </c>
      <c r="D56" s="7">
        <v>4.4000000000000004</v>
      </c>
      <c r="E56" s="7">
        <v>5.3</v>
      </c>
      <c r="F56" s="7">
        <v>30.5</v>
      </c>
      <c r="G56" s="7">
        <v>187.1</v>
      </c>
      <c r="H56" s="7">
        <v>0.04</v>
      </c>
      <c r="I56" s="7">
        <v>0.03</v>
      </c>
      <c r="J56" s="7">
        <v>20.25</v>
      </c>
      <c r="K56" s="7">
        <v>0.1</v>
      </c>
      <c r="L56" s="7">
        <v>0</v>
      </c>
      <c r="M56" s="7">
        <v>114.97</v>
      </c>
      <c r="N56" s="7">
        <v>73.2</v>
      </c>
      <c r="O56" s="7">
        <v>56.46</v>
      </c>
      <c r="P56" s="7">
        <v>17.45</v>
      </c>
      <c r="Q56" s="7">
        <v>142.57</v>
      </c>
      <c r="R56" s="7">
        <v>0.8</v>
      </c>
      <c r="S56" s="7">
        <v>15</v>
      </c>
      <c r="T56" s="7">
        <v>16.64</v>
      </c>
      <c r="U56" s="7">
        <v>0.21</v>
      </c>
    </row>
    <row r="57" spans="1:21" ht="26.25">
      <c r="A57" s="3" t="s">
        <v>81</v>
      </c>
      <c r="B57" s="3" t="s">
        <v>82</v>
      </c>
      <c r="C57" s="7">
        <v>90</v>
      </c>
      <c r="D57" s="7">
        <v>15.7</v>
      </c>
      <c r="E57" s="7">
        <v>10.199999999999999</v>
      </c>
      <c r="F57" s="7">
        <v>14</v>
      </c>
      <c r="G57" s="7">
        <v>210.9</v>
      </c>
      <c r="H57" s="7">
        <v>0.19</v>
      </c>
      <c r="I57" s="7">
        <v>1.33</v>
      </c>
      <c r="J57" s="7">
        <v>3783.21</v>
      </c>
      <c r="K57" s="7">
        <v>0.46</v>
      </c>
      <c r="L57" s="7">
        <v>9.6999999999999993</v>
      </c>
      <c r="M57" s="7">
        <v>181.43</v>
      </c>
      <c r="N57" s="7">
        <v>217.67</v>
      </c>
      <c r="O57" s="7">
        <v>21.08</v>
      </c>
      <c r="P57" s="7">
        <v>18.34</v>
      </c>
      <c r="Q57" s="7">
        <v>241.18</v>
      </c>
      <c r="R57" s="7">
        <v>4.9000000000000004</v>
      </c>
      <c r="S57" s="7">
        <v>22.72</v>
      </c>
      <c r="T57" s="7">
        <v>30.19</v>
      </c>
      <c r="U57" s="7">
        <v>183.1</v>
      </c>
    </row>
    <row r="58" spans="1:21" ht="26.25">
      <c r="A58" s="3" t="s">
        <v>83</v>
      </c>
      <c r="B58" s="3" t="s">
        <v>84</v>
      </c>
      <c r="C58" s="7">
        <v>200</v>
      </c>
      <c r="D58" s="7">
        <v>0.5</v>
      </c>
      <c r="E58" s="7">
        <v>0.2</v>
      </c>
      <c r="F58" s="7">
        <v>19.399999999999999</v>
      </c>
      <c r="G58" s="7">
        <v>81.3</v>
      </c>
      <c r="H58" s="7">
        <v>0</v>
      </c>
      <c r="I58" s="7">
        <v>0.02</v>
      </c>
      <c r="J58" s="7">
        <v>1.5</v>
      </c>
      <c r="K58" s="7">
        <v>0</v>
      </c>
      <c r="L58" s="7">
        <v>0.3</v>
      </c>
      <c r="M58" s="7">
        <v>1.95</v>
      </c>
      <c r="N58" s="7">
        <v>179.45</v>
      </c>
      <c r="O58" s="7">
        <v>79.94</v>
      </c>
      <c r="P58" s="7">
        <v>22.19</v>
      </c>
      <c r="Q58" s="7">
        <v>18.05</v>
      </c>
      <c r="R58" s="7">
        <v>0.67</v>
      </c>
      <c r="S58" s="7">
        <v>0.14000000000000001</v>
      </c>
      <c r="T58" s="7">
        <v>7.0000000000000007E-2</v>
      </c>
      <c r="U58" s="7">
        <v>1</v>
      </c>
    </row>
    <row r="59" spans="1:21" ht="26.25">
      <c r="A59" s="3" t="s">
        <v>38</v>
      </c>
      <c r="B59" s="3" t="s">
        <v>50</v>
      </c>
      <c r="C59" s="7">
        <v>20</v>
      </c>
      <c r="D59" s="7">
        <v>1.3</v>
      </c>
      <c r="E59" s="7">
        <v>0.2</v>
      </c>
      <c r="F59" s="7">
        <v>7.9</v>
      </c>
      <c r="G59" s="7">
        <v>39.1</v>
      </c>
      <c r="H59" s="7">
        <v>0.03</v>
      </c>
      <c r="I59" s="7">
        <v>0.02</v>
      </c>
      <c r="J59" s="7">
        <v>0</v>
      </c>
      <c r="K59" s="7">
        <v>0</v>
      </c>
      <c r="L59" s="7">
        <v>0</v>
      </c>
      <c r="M59" s="7">
        <v>81.2</v>
      </c>
      <c r="N59" s="7">
        <v>47</v>
      </c>
      <c r="O59" s="7">
        <v>5.8</v>
      </c>
      <c r="P59" s="7">
        <v>9.4</v>
      </c>
      <c r="Q59" s="7">
        <v>30</v>
      </c>
      <c r="R59" s="7">
        <v>0.78</v>
      </c>
      <c r="S59" s="7">
        <v>0.88</v>
      </c>
      <c r="T59" s="7">
        <v>1.1000000000000001</v>
      </c>
      <c r="U59" s="7">
        <v>4.8</v>
      </c>
    </row>
    <row r="60" spans="1:21" ht="26.25">
      <c r="A60" s="3" t="s">
        <v>38</v>
      </c>
      <c r="B60" s="3" t="s">
        <v>159</v>
      </c>
      <c r="C60" s="7">
        <v>100</v>
      </c>
      <c r="D60" s="7">
        <v>7.7</v>
      </c>
      <c r="E60" s="7">
        <v>2.4</v>
      </c>
      <c r="F60" s="7">
        <v>53.4</v>
      </c>
      <c r="G60" s="7">
        <v>266</v>
      </c>
      <c r="H60" s="7">
        <v>0.11</v>
      </c>
      <c r="I60" s="7">
        <v>0.03</v>
      </c>
      <c r="J60" s="7">
        <v>0</v>
      </c>
      <c r="K60" s="7">
        <v>0</v>
      </c>
      <c r="L60" s="7">
        <v>0</v>
      </c>
      <c r="M60" s="7">
        <v>437</v>
      </c>
      <c r="N60" s="7">
        <v>97</v>
      </c>
      <c r="O60" s="7">
        <v>20</v>
      </c>
      <c r="P60" s="7">
        <v>13</v>
      </c>
      <c r="Q60" s="7">
        <v>68</v>
      </c>
      <c r="R60" s="7">
        <v>1.2</v>
      </c>
      <c r="S60" s="7">
        <v>0</v>
      </c>
      <c r="T60" s="7">
        <v>0</v>
      </c>
      <c r="U60" s="7">
        <v>0</v>
      </c>
    </row>
    <row r="61" spans="1:21" ht="26.25">
      <c r="A61" s="3" t="s">
        <v>38</v>
      </c>
      <c r="B61" s="3" t="s">
        <v>39</v>
      </c>
      <c r="C61" s="7">
        <v>50</v>
      </c>
      <c r="D61" s="7">
        <v>3.8</v>
      </c>
      <c r="E61" s="7">
        <v>0.4</v>
      </c>
      <c r="F61" s="7">
        <v>24.6</v>
      </c>
      <c r="G61" s="7">
        <v>117.2</v>
      </c>
      <c r="H61" s="7">
        <v>0.06</v>
      </c>
      <c r="I61" s="7">
        <v>0.02</v>
      </c>
      <c r="J61" s="7">
        <v>0</v>
      </c>
      <c r="K61" s="7">
        <v>0</v>
      </c>
      <c r="L61" s="7">
        <v>0</v>
      </c>
      <c r="M61" s="7">
        <v>249.5</v>
      </c>
      <c r="N61" s="7">
        <v>46.5</v>
      </c>
      <c r="O61" s="7">
        <v>10</v>
      </c>
      <c r="P61" s="7">
        <v>7</v>
      </c>
      <c r="Q61" s="7">
        <v>32.5</v>
      </c>
      <c r="R61" s="7">
        <v>0.55000000000000004</v>
      </c>
      <c r="S61" s="7">
        <v>16</v>
      </c>
      <c r="T61" s="7">
        <v>3</v>
      </c>
      <c r="U61" s="7">
        <v>7.25</v>
      </c>
    </row>
    <row r="62" spans="1:21">
      <c r="A62" s="3"/>
      <c r="B62" s="2" t="s">
        <v>51</v>
      </c>
      <c r="C62" s="8">
        <f>SUM(C55:C61)</f>
        <v>810</v>
      </c>
      <c r="D62" s="8">
        <f t="shared" ref="D62:U62" si="7">SUM(D55:D61)</f>
        <v>38.199999999999996</v>
      </c>
      <c r="E62" s="8">
        <f t="shared" si="7"/>
        <v>20.899999999999995</v>
      </c>
      <c r="F62" s="8">
        <f t="shared" si="7"/>
        <v>165.3</v>
      </c>
      <c r="G62" s="8">
        <f t="shared" si="7"/>
        <v>1002.5</v>
      </c>
      <c r="H62" s="8">
        <f t="shared" si="7"/>
        <v>0.5</v>
      </c>
      <c r="I62" s="8">
        <f t="shared" si="7"/>
        <v>1.4900000000000002</v>
      </c>
      <c r="J62" s="8">
        <f t="shared" si="7"/>
        <v>3902.11</v>
      </c>
      <c r="K62" s="8">
        <f t="shared" si="7"/>
        <v>0.56000000000000005</v>
      </c>
      <c r="L62" s="8">
        <f t="shared" si="7"/>
        <v>15.29</v>
      </c>
      <c r="M62" s="8">
        <f t="shared" si="7"/>
        <v>1158.3</v>
      </c>
      <c r="N62" s="8">
        <f t="shared" si="7"/>
        <v>976.95</v>
      </c>
      <c r="O62" s="8">
        <f t="shared" si="7"/>
        <v>205.25</v>
      </c>
      <c r="P62" s="8">
        <f t="shared" si="7"/>
        <v>104.22</v>
      </c>
      <c r="Q62" s="8">
        <f t="shared" si="7"/>
        <v>576.76</v>
      </c>
      <c r="R62" s="8">
        <f t="shared" si="7"/>
        <v>9.6100000000000012</v>
      </c>
      <c r="S62" s="8">
        <f t="shared" si="7"/>
        <v>70.5</v>
      </c>
      <c r="T62" s="8">
        <f t="shared" si="7"/>
        <v>51.180000000000007</v>
      </c>
      <c r="U62" s="8">
        <f t="shared" si="7"/>
        <v>223.08</v>
      </c>
    </row>
    <row r="63" spans="1:21">
      <c r="A63" s="3"/>
      <c r="B63" s="5" t="s">
        <v>52</v>
      </c>
      <c r="C63" s="9">
        <f>C53+C62</f>
        <v>1340</v>
      </c>
      <c r="D63" s="9">
        <f t="shared" ref="D63:U63" si="8">D53+D62</f>
        <v>61.199999999999996</v>
      </c>
      <c r="E63" s="9">
        <f t="shared" si="8"/>
        <v>49.3</v>
      </c>
      <c r="F63" s="9">
        <f t="shared" si="8"/>
        <v>218.9</v>
      </c>
      <c r="G63" s="9">
        <f t="shared" si="8"/>
        <v>1564.6999999999998</v>
      </c>
      <c r="H63" s="9">
        <f t="shared" si="8"/>
        <v>0.75</v>
      </c>
      <c r="I63" s="9">
        <f t="shared" si="8"/>
        <v>1.8800000000000003</v>
      </c>
      <c r="J63" s="9">
        <f t="shared" si="8"/>
        <v>4052.4300000000003</v>
      </c>
      <c r="K63" s="9">
        <f t="shared" si="8"/>
        <v>0.65</v>
      </c>
      <c r="L63" s="9">
        <f t="shared" si="8"/>
        <v>28.93</v>
      </c>
      <c r="M63" s="9">
        <f t="shared" si="8"/>
        <v>2289.6800000000003</v>
      </c>
      <c r="N63" s="9">
        <f t="shared" si="8"/>
        <v>2100.9300000000003</v>
      </c>
      <c r="O63" s="9">
        <f t="shared" si="8"/>
        <v>465.49</v>
      </c>
      <c r="P63" s="9">
        <f t="shared" si="8"/>
        <v>192.89999999999998</v>
      </c>
      <c r="Q63" s="9">
        <f t="shared" si="8"/>
        <v>938.91</v>
      </c>
      <c r="R63" s="9">
        <f t="shared" si="8"/>
        <v>13.510000000000002</v>
      </c>
      <c r="S63" s="9">
        <f t="shared" si="8"/>
        <v>203.88000000000002</v>
      </c>
      <c r="T63" s="9">
        <f t="shared" si="8"/>
        <v>56.400000000000006</v>
      </c>
      <c r="U63" s="9">
        <f t="shared" si="8"/>
        <v>410.39</v>
      </c>
    </row>
    <row r="64" spans="1:21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>
      <c r="A65" s="3"/>
      <c r="B65" s="4" t="s">
        <v>85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>
      <c r="A66" s="3"/>
      <c r="B66" s="2" t="s">
        <v>32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ht="39">
      <c r="A67" s="3" t="s">
        <v>86</v>
      </c>
      <c r="B67" s="3" t="s">
        <v>87</v>
      </c>
      <c r="C67" s="7">
        <v>60</v>
      </c>
      <c r="D67" s="7">
        <v>1.7</v>
      </c>
      <c r="E67" s="7">
        <v>4.3</v>
      </c>
      <c r="F67" s="7">
        <v>6.2</v>
      </c>
      <c r="G67" s="7">
        <v>70.3</v>
      </c>
      <c r="H67" s="7">
        <v>0.06</v>
      </c>
      <c r="I67" s="7">
        <v>0.06</v>
      </c>
      <c r="J67" s="7">
        <v>322.01</v>
      </c>
      <c r="K67" s="7">
        <v>0.11</v>
      </c>
      <c r="L67" s="7">
        <v>7.3</v>
      </c>
      <c r="M67" s="7">
        <v>117.4</v>
      </c>
      <c r="N67" s="7">
        <v>203.96</v>
      </c>
      <c r="O67" s="7">
        <v>12.2</v>
      </c>
      <c r="P67" s="7">
        <v>14.87</v>
      </c>
      <c r="Q67" s="7">
        <v>40.1</v>
      </c>
      <c r="R67" s="7">
        <v>0.55000000000000004</v>
      </c>
      <c r="S67" s="7">
        <v>10.3</v>
      </c>
      <c r="T67" s="7">
        <v>1.7</v>
      </c>
      <c r="U67" s="7">
        <v>19.27</v>
      </c>
    </row>
    <row r="68" spans="1:21" ht="26.25">
      <c r="A68" s="3" t="s">
        <v>88</v>
      </c>
      <c r="B68" s="3" t="s">
        <v>89</v>
      </c>
      <c r="C68" s="7">
        <v>200</v>
      </c>
      <c r="D68" s="7">
        <v>21</v>
      </c>
      <c r="E68" s="7">
        <v>7</v>
      </c>
      <c r="F68" s="7">
        <v>17.5</v>
      </c>
      <c r="G68" s="7">
        <v>217.3</v>
      </c>
      <c r="H68" s="7">
        <v>0.14000000000000001</v>
      </c>
      <c r="I68" s="7">
        <v>0.11</v>
      </c>
      <c r="J68" s="7">
        <v>259.68</v>
      </c>
      <c r="K68" s="7">
        <v>0</v>
      </c>
      <c r="L68" s="7">
        <v>11.25</v>
      </c>
      <c r="M68" s="7">
        <v>281.38</v>
      </c>
      <c r="N68" s="7">
        <v>738.57</v>
      </c>
      <c r="O68" s="7">
        <v>32.19</v>
      </c>
      <c r="P68" s="7">
        <v>93.35</v>
      </c>
      <c r="Q68" s="7">
        <v>192.51</v>
      </c>
      <c r="R68" s="7">
        <v>2.13</v>
      </c>
      <c r="S68" s="7">
        <v>42.97</v>
      </c>
      <c r="T68" s="7">
        <v>17.04</v>
      </c>
      <c r="U68" s="7">
        <v>156.36000000000001</v>
      </c>
    </row>
    <row r="69" spans="1:21" ht="26.25">
      <c r="A69" s="3" t="s">
        <v>48</v>
      </c>
      <c r="B69" s="3" t="s">
        <v>49</v>
      </c>
      <c r="C69" s="7">
        <v>200</v>
      </c>
      <c r="D69" s="7">
        <v>0.2</v>
      </c>
      <c r="E69" s="7">
        <v>0.1</v>
      </c>
      <c r="F69" s="7">
        <v>6.6</v>
      </c>
      <c r="G69" s="7">
        <v>27.9</v>
      </c>
      <c r="H69" s="7">
        <v>0</v>
      </c>
      <c r="I69" s="7">
        <v>0.01</v>
      </c>
      <c r="J69" s="7">
        <v>0.38</v>
      </c>
      <c r="K69" s="7">
        <v>0</v>
      </c>
      <c r="L69" s="7">
        <v>1.1599999999999999</v>
      </c>
      <c r="M69" s="7">
        <v>1.26</v>
      </c>
      <c r="N69" s="7">
        <v>30.23</v>
      </c>
      <c r="O69" s="7">
        <v>67</v>
      </c>
      <c r="P69" s="7">
        <v>4.5599999999999996</v>
      </c>
      <c r="Q69" s="7">
        <v>8.52</v>
      </c>
      <c r="R69" s="7">
        <v>0.77</v>
      </c>
      <c r="S69" s="7">
        <v>0.01</v>
      </c>
      <c r="T69" s="7">
        <v>0.02</v>
      </c>
      <c r="U69" s="7">
        <v>0.7</v>
      </c>
    </row>
    <row r="70" spans="1:21" ht="26.25">
      <c r="A70" s="3" t="s">
        <v>38</v>
      </c>
      <c r="B70" s="3" t="s">
        <v>39</v>
      </c>
      <c r="C70" s="7">
        <v>40</v>
      </c>
      <c r="D70" s="7">
        <v>3</v>
      </c>
      <c r="E70" s="7">
        <v>0.3</v>
      </c>
      <c r="F70" s="7">
        <v>19.7</v>
      </c>
      <c r="G70" s="7">
        <v>93.8</v>
      </c>
      <c r="H70" s="7">
        <v>0.04</v>
      </c>
      <c r="I70" s="7">
        <v>0.01</v>
      </c>
      <c r="J70" s="7">
        <v>0</v>
      </c>
      <c r="K70" s="7">
        <v>0</v>
      </c>
      <c r="L70" s="7">
        <v>0</v>
      </c>
      <c r="M70" s="7">
        <v>199.6</v>
      </c>
      <c r="N70" s="7">
        <v>37.200000000000003</v>
      </c>
      <c r="O70" s="7">
        <v>8</v>
      </c>
      <c r="P70" s="7">
        <v>5.6</v>
      </c>
      <c r="Q70" s="7">
        <v>26</v>
      </c>
      <c r="R70" s="7">
        <v>0.44</v>
      </c>
      <c r="S70" s="7">
        <v>12.8</v>
      </c>
      <c r="T70" s="7">
        <v>2.4</v>
      </c>
      <c r="U70" s="7">
        <v>5.8</v>
      </c>
    </row>
    <row r="71" spans="1:21" ht="26.25">
      <c r="A71" s="3" t="s">
        <v>38</v>
      </c>
      <c r="B71" s="3" t="s">
        <v>50</v>
      </c>
      <c r="C71" s="7">
        <v>40</v>
      </c>
      <c r="D71" s="7">
        <v>2.6</v>
      </c>
      <c r="E71" s="7">
        <v>0.5</v>
      </c>
      <c r="F71" s="7">
        <v>15.8</v>
      </c>
      <c r="G71" s="7">
        <v>78.2</v>
      </c>
      <c r="H71" s="7">
        <v>7.0000000000000007E-2</v>
      </c>
      <c r="I71" s="7">
        <v>0.03</v>
      </c>
      <c r="J71" s="7">
        <v>0</v>
      </c>
      <c r="K71" s="7">
        <v>0</v>
      </c>
      <c r="L71" s="7">
        <v>0</v>
      </c>
      <c r="M71" s="7">
        <v>162.4</v>
      </c>
      <c r="N71" s="7">
        <v>94</v>
      </c>
      <c r="O71" s="7">
        <v>11.6</v>
      </c>
      <c r="P71" s="7">
        <v>18.8</v>
      </c>
      <c r="Q71" s="7">
        <v>60</v>
      </c>
      <c r="R71" s="7">
        <v>1.56</v>
      </c>
      <c r="S71" s="7">
        <v>1.76</v>
      </c>
      <c r="T71" s="7">
        <v>2.2000000000000002</v>
      </c>
      <c r="U71" s="7">
        <v>9.6</v>
      </c>
    </row>
    <row r="72" spans="1:21">
      <c r="A72" s="3"/>
      <c r="B72" s="2" t="s">
        <v>40</v>
      </c>
      <c r="C72" s="8">
        <f>SUM(C67:C71)</f>
        <v>540</v>
      </c>
      <c r="D72" s="8">
        <f t="shared" ref="D72:U72" si="9">SUM(D67:D71)</f>
        <v>28.5</v>
      </c>
      <c r="E72" s="8">
        <f t="shared" si="9"/>
        <v>12.200000000000001</v>
      </c>
      <c r="F72" s="8">
        <f t="shared" si="9"/>
        <v>65.8</v>
      </c>
      <c r="G72" s="8">
        <f t="shared" si="9"/>
        <v>487.5</v>
      </c>
      <c r="H72" s="8">
        <f t="shared" si="9"/>
        <v>0.31000000000000005</v>
      </c>
      <c r="I72" s="8">
        <f t="shared" si="9"/>
        <v>0.22</v>
      </c>
      <c r="J72" s="8">
        <f t="shared" si="9"/>
        <v>582.07000000000005</v>
      </c>
      <c r="K72" s="8">
        <f t="shared" si="9"/>
        <v>0.11</v>
      </c>
      <c r="L72" s="8">
        <f t="shared" si="9"/>
        <v>19.71</v>
      </c>
      <c r="M72" s="8">
        <f t="shared" si="9"/>
        <v>762.04</v>
      </c>
      <c r="N72" s="8">
        <f t="shared" si="9"/>
        <v>1103.96</v>
      </c>
      <c r="O72" s="8">
        <f t="shared" si="9"/>
        <v>130.99</v>
      </c>
      <c r="P72" s="8">
        <f t="shared" si="9"/>
        <v>137.18</v>
      </c>
      <c r="Q72" s="8">
        <f t="shared" si="9"/>
        <v>327.13</v>
      </c>
      <c r="R72" s="8">
        <f t="shared" si="9"/>
        <v>5.4499999999999993</v>
      </c>
      <c r="S72" s="8">
        <f t="shared" si="9"/>
        <v>67.84</v>
      </c>
      <c r="T72" s="8">
        <f t="shared" si="9"/>
        <v>23.359999999999996</v>
      </c>
      <c r="U72" s="8">
        <f t="shared" si="9"/>
        <v>191.73000000000002</v>
      </c>
    </row>
    <row r="73" spans="1:21">
      <c r="A73" s="3"/>
      <c r="B73" s="2" t="s">
        <v>41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ht="26.25">
      <c r="A74" s="3" t="s">
        <v>90</v>
      </c>
      <c r="B74" s="3" t="s">
        <v>91</v>
      </c>
      <c r="C74" s="7">
        <v>60</v>
      </c>
      <c r="D74" s="7">
        <v>1.2</v>
      </c>
      <c r="E74" s="7">
        <v>0.2</v>
      </c>
      <c r="F74" s="7">
        <v>6.1</v>
      </c>
      <c r="G74" s="7">
        <v>31.3</v>
      </c>
      <c r="H74" s="7">
        <v>0.01</v>
      </c>
      <c r="I74" s="7">
        <v>0.02</v>
      </c>
      <c r="J74" s="7">
        <v>0.72</v>
      </c>
      <c r="K74" s="7">
        <v>0</v>
      </c>
      <c r="L74" s="7">
        <v>1.1499999999999999</v>
      </c>
      <c r="M74" s="7">
        <v>182.4</v>
      </c>
      <c r="N74" s="7">
        <v>67.73</v>
      </c>
      <c r="O74" s="7">
        <v>22.18</v>
      </c>
      <c r="P74" s="7">
        <v>6.79</v>
      </c>
      <c r="Q74" s="7">
        <v>21.4</v>
      </c>
      <c r="R74" s="7">
        <v>0.19</v>
      </c>
      <c r="S74" s="7">
        <v>0</v>
      </c>
      <c r="T74" s="7">
        <v>0.26</v>
      </c>
      <c r="U74" s="7">
        <v>10.8</v>
      </c>
    </row>
    <row r="75" spans="1:21" ht="26.25">
      <c r="A75" s="3" t="s">
        <v>92</v>
      </c>
      <c r="B75" s="3" t="s">
        <v>93</v>
      </c>
      <c r="C75" s="7">
        <v>200</v>
      </c>
      <c r="D75" s="7">
        <v>6.5</v>
      </c>
      <c r="E75" s="7">
        <v>2.8</v>
      </c>
      <c r="F75" s="7">
        <v>14.9</v>
      </c>
      <c r="G75" s="7">
        <v>110.9</v>
      </c>
      <c r="H75" s="7">
        <v>0.14000000000000001</v>
      </c>
      <c r="I75" s="7">
        <v>0.05</v>
      </c>
      <c r="J75" s="7">
        <v>121.01</v>
      </c>
      <c r="K75" s="7">
        <v>0</v>
      </c>
      <c r="L75" s="7">
        <v>4.01</v>
      </c>
      <c r="M75" s="7">
        <v>95.76</v>
      </c>
      <c r="N75" s="7">
        <v>338.61</v>
      </c>
      <c r="O75" s="7">
        <v>26.54</v>
      </c>
      <c r="P75" s="7">
        <v>27.66</v>
      </c>
      <c r="Q75" s="7">
        <v>76.34</v>
      </c>
      <c r="R75" s="7">
        <v>1.41</v>
      </c>
      <c r="S75" s="7">
        <v>15.56</v>
      </c>
      <c r="T75" s="7">
        <v>1.99</v>
      </c>
      <c r="U75" s="7">
        <v>26.98</v>
      </c>
    </row>
    <row r="76" spans="1:21" ht="26.25">
      <c r="A76" s="3" t="s">
        <v>94</v>
      </c>
      <c r="B76" s="3" t="s">
        <v>95</v>
      </c>
      <c r="C76" s="7">
        <v>150</v>
      </c>
      <c r="D76" s="7">
        <v>4.5</v>
      </c>
      <c r="E76" s="7">
        <v>5.5</v>
      </c>
      <c r="F76" s="7">
        <v>26.5</v>
      </c>
      <c r="G76" s="7">
        <v>173.7</v>
      </c>
      <c r="H76" s="7">
        <v>0.14000000000000001</v>
      </c>
      <c r="I76" s="7">
        <v>0.13</v>
      </c>
      <c r="J76" s="7">
        <v>8.34</v>
      </c>
      <c r="K76" s="7">
        <v>0</v>
      </c>
      <c r="L76" s="7">
        <v>10.91</v>
      </c>
      <c r="M76" s="7">
        <v>169.44</v>
      </c>
      <c r="N76" s="7">
        <v>691.54</v>
      </c>
      <c r="O76" s="7">
        <v>62.08</v>
      </c>
      <c r="P76" s="7">
        <v>33.33</v>
      </c>
      <c r="Q76" s="7">
        <v>108.62</v>
      </c>
      <c r="R76" s="7">
        <v>1.18</v>
      </c>
      <c r="S76" s="7">
        <v>30.84</v>
      </c>
      <c r="T76" s="7">
        <v>1.5</v>
      </c>
      <c r="U76" s="7">
        <v>50.7</v>
      </c>
    </row>
    <row r="77" spans="1:21" ht="39">
      <c r="A77" s="3" t="s">
        <v>96</v>
      </c>
      <c r="B77" s="3" t="s">
        <v>160</v>
      </c>
      <c r="C77" s="7">
        <v>100</v>
      </c>
      <c r="D77" s="7">
        <v>11.5</v>
      </c>
      <c r="E77" s="7">
        <v>6.3</v>
      </c>
      <c r="F77" s="7">
        <v>5.5</v>
      </c>
      <c r="G77" s="7">
        <v>124.6</v>
      </c>
      <c r="H77" s="7">
        <v>7.0000000000000007E-2</v>
      </c>
      <c r="I77" s="7">
        <v>0.12</v>
      </c>
      <c r="J77" s="7">
        <v>140.06</v>
      </c>
      <c r="K77" s="7">
        <v>0.37</v>
      </c>
      <c r="L77" s="7">
        <v>0.5</v>
      </c>
      <c r="M77" s="7">
        <v>146.93</v>
      </c>
      <c r="N77" s="7">
        <v>274.07</v>
      </c>
      <c r="O77" s="7">
        <v>58.07</v>
      </c>
      <c r="P77" s="7">
        <v>36.520000000000003</v>
      </c>
      <c r="Q77" s="7">
        <v>168.49</v>
      </c>
      <c r="R77" s="7">
        <v>0.82</v>
      </c>
      <c r="S77" s="7">
        <v>106.72</v>
      </c>
      <c r="T77" s="7">
        <v>11.62</v>
      </c>
      <c r="U77" s="7">
        <v>441.19</v>
      </c>
    </row>
    <row r="78" spans="1:21" ht="26.25">
      <c r="A78" s="3" t="s">
        <v>97</v>
      </c>
      <c r="B78" s="3" t="s">
        <v>98</v>
      </c>
      <c r="C78" s="7">
        <v>200</v>
      </c>
      <c r="D78" s="7">
        <v>1</v>
      </c>
      <c r="E78" s="7">
        <v>0.1</v>
      </c>
      <c r="F78" s="7">
        <v>15.6</v>
      </c>
      <c r="G78" s="7">
        <v>66.900000000000006</v>
      </c>
      <c r="H78" s="7">
        <v>0.01</v>
      </c>
      <c r="I78" s="7">
        <v>0.03</v>
      </c>
      <c r="J78" s="7">
        <v>69.959999999999994</v>
      </c>
      <c r="K78" s="7">
        <v>0</v>
      </c>
      <c r="L78" s="7">
        <v>0.32</v>
      </c>
      <c r="M78" s="7">
        <v>2.64</v>
      </c>
      <c r="N78" s="7">
        <v>285.2</v>
      </c>
      <c r="O78" s="7">
        <v>90.5</v>
      </c>
      <c r="P78" s="7">
        <v>18.27</v>
      </c>
      <c r="Q78" s="7">
        <v>25.4</v>
      </c>
      <c r="R78" s="7">
        <v>0.57999999999999996</v>
      </c>
      <c r="S78" s="7">
        <v>0</v>
      </c>
      <c r="T78" s="7">
        <v>0</v>
      </c>
      <c r="U78" s="7">
        <v>0</v>
      </c>
    </row>
    <row r="79" spans="1:21" ht="26.25">
      <c r="A79" s="3" t="s">
        <v>38</v>
      </c>
      <c r="B79" s="3" t="s">
        <v>39</v>
      </c>
      <c r="C79" s="7">
        <v>60</v>
      </c>
      <c r="D79" s="7">
        <v>4.5999999999999996</v>
      </c>
      <c r="E79" s="7">
        <v>0.5</v>
      </c>
      <c r="F79" s="7">
        <v>29.5</v>
      </c>
      <c r="G79" s="7">
        <v>140.6</v>
      </c>
      <c r="H79" s="7">
        <v>7.0000000000000007E-2</v>
      </c>
      <c r="I79" s="7">
        <v>0.02</v>
      </c>
      <c r="J79" s="7">
        <v>0</v>
      </c>
      <c r="K79" s="7">
        <v>0</v>
      </c>
      <c r="L79" s="7">
        <v>0</v>
      </c>
      <c r="M79" s="7">
        <v>299.39999999999998</v>
      </c>
      <c r="N79" s="7">
        <v>55.8</v>
      </c>
      <c r="O79" s="7">
        <v>12</v>
      </c>
      <c r="P79" s="7">
        <v>8.4</v>
      </c>
      <c r="Q79" s="7">
        <v>39</v>
      </c>
      <c r="R79" s="7">
        <v>0.66</v>
      </c>
      <c r="S79" s="7">
        <v>19.2</v>
      </c>
      <c r="T79" s="7">
        <v>3.6</v>
      </c>
      <c r="U79" s="7">
        <v>8.6999999999999993</v>
      </c>
    </row>
    <row r="80" spans="1:21" ht="26.25">
      <c r="A80" s="3" t="s">
        <v>38</v>
      </c>
      <c r="B80" s="3" t="s">
        <v>50</v>
      </c>
      <c r="C80" s="7">
        <v>30</v>
      </c>
      <c r="D80" s="7">
        <v>2</v>
      </c>
      <c r="E80" s="7">
        <v>0.4</v>
      </c>
      <c r="F80" s="7">
        <v>11.9</v>
      </c>
      <c r="G80" s="7">
        <v>58.7</v>
      </c>
      <c r="H80" s="7">
        <v>0.05</v>
      </c>
      <c r="I80" s="7">
        <v>0.02</v>
      </c>
      <c r="J80" s="7">
        <v>0</v>
      </c>
      <c r="K80" s="7">
        <v>0</v>
      </c>
      <c r="L80" s="7">
        <v>0</v>
      </c>
      <c r="M80" s="7">
        <v>121.8</v>
      </c>
      <c r="N80" s="7">
        <v>70.5</v>
      </c>
      <c r="O80" s="7">
        <v>8.6999999999999993</v>
      </c>
      <c r="P80" s="7">
        <v>14.1</v>
      </c>
      <c r="Q80" s="7">
        <v>45</v>
      </c>
      <c r="R80" s="7">
        <v>1.17</v>
      </c>
      <c r="S80" s="7">
        <v>1.32</v>
      </c>
      <c r="T80" s="7">
        <v>1.65</v>
      </c>
      <c r="U80" s="7">
        <v>7.2</v>
      </c>
    </row>
    <row r="81" spans="1:21">
      <c r="A81" s="3"/>
      <c r="B81" s="2" t="s">
        <v>51</v>
      </c>
      <c r="C81" s="8">
        <f>SUM(C74:C80)</f>
        <v>800</v>
      </c>
      <c r="D81" s="8">
        <f t="shared" ref="D81:U81" si="10">SUM(D74:D80)</f>
        <v>31.299999999999997</v>
      </c>
      <c r="E81" s="8">
        <f t="shared" si="10"/>
        <v>15.8</v>
      </c>
      <c r="F81" s="8">
        <f t="shared" si="10"/>
        <v>110</v>
      </c>
      <c r="G81" s="8">
        <f t="shared" si="10"/>
        <v>706.7</v>
      </c>
      <c r="H81" s="8">
        <f t="shared" si="10"/>
        <v>0.49000000000000005</v>
      </c>
      <c r="I81" s="8">
        <f t="shared" si="10"/>
        <v>0.39</v>
      </c>
      <c r="J81" s="8">
        <f t="shared" si="10"/>
        <v>340.09</v>
      </c>
      <c r="K81" s="8">
        <f t="shared" si="10"/>
        <v>0.37</v>
      </c>
      <c r="L81" s="8">
        <f t="shared" si="10"/>
        <v>16.89</v>
      </c>
      <c r="M81" s="8">
        <f t="shared" si="10"/>
        <v>1018.3699999999999</v>
      </c>
      <c r="N81" s="8">
        <f t="shared" si="10"/>
        <v>1783.45</v>
      </c>
      <c r="O81" s="8">
        <f t="shared" si="10"/>
        <v>280.07</v>
      </c>
      <c r="P81" s="8">
        <f t="shared" si="10"/>
        <v>145.07</v>
      </c>
      <c r="Q81" s="8">
        <f t="shared" si="10"/>
        <v>484.25</v>
      </c>
      <c r="R81" s="8">
        <f t="shared" si="10"/>
        <v>6.01</v>
      </c>
      <c r="S81" s="8">
        <f t="shared" si="10"/>
        <v>173.64</v>
      </c>
      <c r="T81" s="8">
        <f t="shared" si="10"/>
        <v>20.619999999999997</v>
      </c>
      <c r="U81" s="8">
        <f t="shared" si="10"/>
        <v>545.57000000000005</v>
      </c>
    </row>
    <row r="82" spans="1:21">
      <c r="A82" s="3"/>
      <c r="B82" s="5" t="s">
        <v>52</v>
      </c>
      <c r="C82" s="9">
        <f t="shared" ref="C82:U82" si="11">C81+C72</f>
        <v>1340</v>
      </c>
      <c r="D82" s="9">
        <f t="shared" si="11"/>
        <v>59.8</v>
      </c>
      <c r="E82" s="9">
        <f t="shared" si="11"/>
        <v>28</v>
      </c>
      <c r="F82" s="9">
        <f t="shared" si="11"/>
        <v>175.8</v>
      </c>
      <c r="G82" s="9">
        <f t="shared" si="11"/>
        <v>1194.2</v>
      </c>
      <c r="H82" s="9">
        <f t="shared" si="11"/>
        <v>0.8</v>
      </c>
      <c r="I82" s="9">
        <f t="shared" si="11"/>
        <v>0.61</v>
      </c>
      <c r="J82" s="9">
        <f t="shared" si="11"/>
        <v>922.16000000000008</v>
      </c>
      <c r="K82" s="9">
        <f t="shared" si="11"/>
        <v>0.48</v>
      </c>
      <c r="L82" s="9">
        <f t="shared" si="11"/>
        <v>36.6</v>
      </c>
      <c r="M82" s="9">
        <f t="shared" si="11"/>
        <v>1780.4099999999999</v>
      </c>
      <c r="N82" s="9">
        <f t="shared" si="11"/>
        <v>2887.41</v>
      </c>
      <c r="O82" s="9">
        <f t="shared" si="11"/>
        <v>411.06</v>
      </c>
      <c r="P82" s="9">
        <f t="shared" si="11"/>
        <v>282.25</v>
      </c>
      <c r="Q82" s="9">
        <f t="shared" si="11"/>
        <v>811.38</v>
      </c>
      <c r="R82" s="9">
        <f t="shared" si="11"/>
        <v>11.459999999999999</v>
      </c>
      <c r="S82" s="9">
        <f t="shared" si="11"/>
        <v>241.48</v>
      </c>
      <c r="T82" s="9">
        <f t="shared" si="11"/>
        <v>43.97999999999999</v>
      </c>
      <c r="U82" s="9">
        <f t="shared" si="11"/>
        <v>737.30000000000007</v>
      </c>
    </row>
    <row r="83" spans="1:21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>
      <c r="A84" s="3"/>
      <c r="B84" s="4" t="s">
        <v>99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>
      <c r="A85" s="3"/>
      <c r="B85" s="2" t="s">
        <v>32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ht="26.25">
      <c r="A86" s="3" t="s">
        <v>54</v>
      </c>
      <c r="B86" s="3" t="s">
        <v>55</v>
      </c>
      <c r="C86" s="7">
        <v>4</v>
      </c>
      <c r="D86" s="7">
        <v>0</v>
      </c>
      <c r="E86" s="7">
        <v>2.9</v>
      </c>
      <c r="F86" s="7">
        <v>0.1</v>
      </c>
      <c r="G86" s="7">
        <v>26.4</v>
      </c>
      <c r="H86" s="7">
        <v>0</v>
      </c>
      <c r="I86" s="7">
        <v>0</v>
      </c>
      <c r="J86" s="7">
        <v>18</v>
      </c>
      <c r="K86" s="7">
        <v>0.05</v>
      </c>
      <c r="L86" s="7">
        <v>0</v>
      </c>
      <c r="M86" s="7">
        <v>0.6</v>
      </c>
      <c r="N86" s="7">
        <v>1.2</v>
      </c>
      <c r="O86" s="7">
        <v>0.96</v>
      </c>
      <c r="P86" s="7">
        <v>0</v>
      </c>
      <c r="Q86" s="7">
        <v>1.2</v>
      </c>
      <c r="R86" s="7">
        <v>0.01</v>
      </c>
      <c r="S86" s="7">
        <v>0</v>
      </c>
      <c r="T86" s="7">
        <v>0.04</v>
      </c>
      <c r="U86" s="7">
        <v>0.11</v>
      </c>
    </row>
    <row r="87" spans="1:21" ht="26.25">
      <c r="A87" s="3" t="s">
        <v>100</v>
      </c>
      <c r="B87" s="3" t="s">
        <v>101</v>
      </c>
      <c r="C87" s="7">
        <v>220</v>
      </c>
      <c r="D87" s="7">
        <v>5</v>
      </c>
      <c r="E87" s="7">
        <v>6.3</v>
      </c>
      <c r="F87" s="7">
        <v>26.7</v>
      </c>
      <c r="G87" s="7">
        <v>183.9</v>
      </c>
      <c r="H87" s="7">
        <v>0.05</v>
      </c>
      <c r="I87" s="7">
        <v>0.15</v>
      </c>
      <c r="J87" s="7">
        <v>30.31</v>
      </c>
      <c r="K87" s="7">
        <v>7.0000000000000007E-2</v>
      </c>
      <c r="L87" s="7">
        <v>0.61</v>
      </c>
      <c r="M87" s="7">
        <v>306.57</v>
      </c>
      <c r="N87" s="7">
        <v>166.3</v>
      </c>
      <c r="O87" s="7">
        <v>155.13</v>
      </c>
      <c r="P87" s="7">
        <v>26.4</v>
      </c>
      <c r="Q87" s="7">
        <v>129.63</v>
      </c>
      <c r="R87" s="7">
        <v>0.38</v>
      </c>
      <c r="S87" s="7">
        <v>46.13</v>
      </c>
      <c r="T87" s="7">
        <v>5.76</v>
      </c>
      <c r="U87" s="7">
        <v>37.33</v>
      </c>
    </row>
    <row r="88" spans="1:21" ht="26.25">
      <c r="A88" s="3" t="s">
        <v>36</v>
      </c>
      <c r="B88" s="3" t="s">
        <v>37</v>
      </c>
      <c r="C88" s="7">
        <v>200</v>
      </c>
      <c r="D88" s="7">
        <v>0.2</v>
      </c>
      <c r="E88" s="7">
        <v>0</v>
      </c>
      <c r="F88" s="7">
        <v>6.4</v>
      </c>
      <c r="G88" s="7">
        <v>26.8</v>
      </c>
      <c r="H88" s="7">
        <v>0</v>
      </c>
      <c r="I88" s="7">
        <v>0.01</v>
      </c>
      <c r="J88" s="7">
        <v>0.3</v>
      </c>
      <c r="K88" s="7">
        <v>0</v>
      </c>
      <c r="L88" s="7">
        <v>0.04</v>
      </c>
      <c r="M88" s="7">
        <v>0.68</v>
      </c>
      <c r="N88" s="7">
        <v>20.76</v>
      </c>
      <c r="O88" s="7">
        <v>66.08</v>
      </c>
      <c r="P88" s="7">
        <v>3.83</v>
      </c>
      <c r="Q88" s="7">
        <v>7.18</v>
      </c>
      <c r="R88" s="7">
        <v>0.73</v>
      </c>
      <c r="S88" s="7">
        <v>0</v>
      </c>
      <c r="T88" s="7">
        <v>0</v>
      </c>
      <c r="U88" s="7">
        <v>0</v>
      </c>
    </row>
    <row r="89" spans="1:21" ht="26.25">
      <c r="A89" s="3" t="s">
        <v>38</v>
      </c>
      <c r="B89" s="3" t="s">
        <v>39</v>
      </c>
      <c r="C89" s="7">
        <v>40</v>
      </c>
      <c r="D89" s="7">
        <v>3</v>
      </c>
      <c r="E89" s="7">
        <v>0.3</v>
      </c>
      <c r="F89" s="7">
        <v>19.7</v>
      </c>
      <c r="G89" s="7">
        <v>93.8</v>
      </c>
      <c r="H89" s="7">
        <v>0.04</v>
      </c>
      <c r="I89" s="7">
        <v>0.01</v>
      </c>
      <c r="J89" s="7">
        <v>0</v>
      </c>
      <c r="K89" s="7">
        <v>0</v>
      </c>
      <c r="L89" s="7">
        <v>0</v>
      </c>
      <c r="M89" s="7">
        <v>199.6</v>
      </c>
      <c r="N89" s="7">
        <v>37.200000000000003</v>
      </c>
      <c r="O89" s="7">
        <v>8</v>
      </c>
      <c r="P89" s="7">
        <v>5.6</v>
      </c>
      <c r="Q89" s="7">
        <v>26</v>
      </c>
      <c r="R89" s="7">
        <v>0.44</v>
      </c>
      <c r="S89" s="7">
        <v>12.8</v>
      </c>
      <c r="T89" s="7">
        <v>2.4</v>
      </c>
      <c r="U89" s="7">
        <v>5.8</v>
      </c>
    </row>
    <row r="90" spans="1:21" ht="26.25">
      <c r="A90" s="3" t="s">
        <v>38</v>
      </c>
      <c r="B90" s="3" t="s">
        <v>50</v>
      </c>
      <c r="C90" s="7">
        <v>20</v>
      </c>
      <c r="D90" s="7">
        <v>1.3</v>
      </c>
      <c r="E90" s="7">
        <v>0.2</v>
      </c>
      <c r="F90" s="7">
        <v>7.9</v>
      </c>
      <c r="G90" s="7">
        <v>39.1</v>
      </c>
      <c r="H90" s="7">
        <v>0.03</v>
      </c>
      <c r="I90" s="7">
        <v>0.02</v>
      </c>
      <c r="J90" s="7">
        <v>0</v>
      </c>
      <c r="K90" s="7">
        <v>0</v>
      </c>
      <c r="L90" s="7">
        <v>0</v>
      </c>
      <c r="M90" s="7">
        <v>81.2</v>
      </c>
      <c r="N90" s="7">
        <v>47</v>
      </c>
      <c r="O90" s="7">
        <v>5.8</v>
      </c>
      <c r="P90" s="7">
        <v>9.4</v>
      </c>
      <c r="Q90" s="7">
        <v>30</v>
      </c>
      <c r="R90" s="7">
        <v>0.78</v>
      </c>
      <c r="S90" s="7">
        <v>0.88</v>
      </c>
      <c r="T90" s="7">
        <v>1.1000000000000001</v>
      </c>
      <c r="U90" s="7">
        <v>4.8</v>
      </c>
    </row>
    <row r="91" spans="1:21" ht="26.25">
      <c r="A91" s="3" t="s">
        <v>38</v>
      </c>
      <c r="B91" s="3" t="s">
        <v>59</v>
      </c>
      <c r="C91" s="7">
        <v>22</v>
      </c>
      <c r="D91" s="7">
        <v>1.7</v>
      </c>
      <c r="E91" s="7">
        <v>0.6</v>
      </c>
      <c r="F91" s="7">
        <v>11.3</v>
      </c>
      <c r="G91" s="7">
        <v>57.6</v>
      </c>
      <c r="H91" s="7">
        <v>0.02</v>
      </c>
      <c r="I91" s="7">
        <v>0.01</v>
      </c>
      <c r="J91" s="7">
        <v>0</v>
      </c>
      <c r="K91" s="7">
        <v>0</v>
      </c>
      <c r="L91" s="7">
        <v>0</v>
      </c>
      <c r="M91" s="7">
        <v>93.94</v>
      </c>
      <c r="N91" s="7">
        <v>20.239999999999998</v>
      </c>
      <c r="O91" s="7">
        <v>4.18</v>
      </c>
      <c r="P91" s="7">
        <v>2.86</v>
      </c>
      <c r="Q91" s="7">
        <v>14.3</v>
      </c>
      <c r="R91" s="7">
        <v>0.26</v>
      </c>
      <c r="S91" s="7">
        <v>0</v>
      </c>
      <c r="T91" s="7">
        <v>0</v>
      </c>
      <c r="U91" s="7">
        <v>0</v>
      </c>
    </row>
    <row r="92" spans="1:21" ht="26.25">
      <c r="A92" s="3" t="s">
        <v>38</v>
      </c>
      <c r="B92" s="3" t="s">
        <v>102</v>
      </c>
      <c r="C92" s="7">
        <v>25</v>
      </c>
      <c r="D92" s="7">
        <v>0.1</v>
      </c>
      <c r="E92" s="7">
        <v>0</v>
      </c>
      <c r="F92" s="7">
        <v>16</v>
      </c>
      <c r="G92" s="7">
        <v>64.3</v>
      </c>
      <c r="H92" s="7">
        <v>0</v>
      </c>
      <c r="I92" s="7">
        <v>0.01</v>
      </c>
      <c r="J92" s="7">
        <v>6.25</v>
      </c>
      <c r="K92" s="7">
        <v>0</v>
      </c>
      <c r="L92" s="7">
        <v>0.13</v>
      </c>
      <c r="M92" s="7">
        <v>0.5</v>
      </c>
      <c r="N92" s="7">
        <v>38</v>
      </c>
      <c r="O92" s="7">
        <v>3</v>
      </c>
      <c r="P92" s="7">
        <v>2.25</v>
      </c>
      <c r="Q92" s="7">
        <v>4.5</v>
      </c>
      <c r="R92" s="7">
        <v>0.1</v>
      </c>
      <c r="S92" s="7">
        <v>0</v>
      </c>
      <c r="T92" s="7">
        <v>0</v>
      </c>
      <c r="U92" s="7">
        <v>0</v>
      </c>
    </row>
    <row r="93" spans="1:21">
      <c r="A93" s="3"/>
      <c r="B93" s="2" t="s">
        <v>40</v>
      </c>
      <c r="C93" s="8">
        <f>SUM(C86:C92)</f>
        <v>531</v>
      </c>
      <c r="D93" s="8">
        <f t="shared" ref="D93:U93" si="12">SUM(D86:D92)</f>
        <v>11.299999999999999</v>
      </c>
      <c r="E93" s="8">
        <f t="shared" si="12"/>
        <v>10.299999999999999</v>
      </c>
      <c r="F93" s="8">
        <f t="shared" si="12"/>
        <v>88.100000000000009</v>
      </c>
      <c r="G93" s="8">
        <f t="shared" si="12"/>
        <v>491.90000000000009</v>
      </c>
      <c r="H93" s="8">
        <f t="shared" si="12"/>
        <v>0.13999999999999999</v>
      </c>
      <c r="I93" s="8">
        <f t="shared" si="12"/>
        <v>0.21000000000000002</v>
      </c>
      <c r="J93" s="8">
        <f t="shared" si="12"/>
        <v>54.86</v>
      </c>
      <c r="K93" s="8">
        <f t="shared" si="12"/>
        <v>0.12000000000000001</v>
      </c>
      <c r="L93" s="8">
        <f t="shared" si="12"/>
        <v>0.78</v>
      </c>
      <c r="M93" s="8">
        <f t="shared" si="12"/>
        <v>683.09000000000015</v>
      </c>
      <c r="N93" s="8">
        <f t="shared" si="12"/>
        <v>330.7</v>
      </c>
      <c r="O93" s="8">
        <f t="shared" si="12"/>
        <v>243.15000000000003</v>
      </c>
      <c r="P93" s="8">
        <f t="shared" si="12"/>
        <v>50.339999999999996</v>
      </c>
      <c r="Q93" s="8">
        <f t="shared" si="12"/>
        <v>212.81</v>
      </c>
      <c r="R93" s="8">
        <f t="shared" si="12"/>
        <v>2.6999999999999997</v>
      </c>
      <c r="S93" s="8">
        <f t="shared" si="12"/>
        <v>59.810000000000009</v>
      </c>
      <c r="T93" s="8">
        <f t="shared" si="12"/>
        <v>9.2999999999999989</v>
      </c>
      <c r="U93" s="8">
        <f t="shared" si="12"/>
        <v>48.039999999999992</v>
      </c>
    </row>
    <row r="94" spans="1:21">
      <c r="A94" s="3"/>
      <c r="B94" s="2" t="s">
        <v>41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ht="26.25">
      <c r="A95" s="3" t="s">
        <v>103</v>
      </c>
      <c r="B95" s="3" t="s">
        <v>104</v>
      </c>
      <c r="C95" s="7">
        <v>200</v>
      </c>
      <c r="D95" s="7">
        <v>5.9</v>
      </c>
      <c r="E95" s="7">
        <v>6.8</v>
      </c>
      <c r="F95" s="7">
        <v>12.5</v>
      </c>
      <c r="G95" s="7">
        <v>134.6</v>
      </c>
      <c r="H95" s="7">
        <v>7.0000000000000007E-2</v>
      </c>
      <c r="I95" s="7">
        <v>0.04</v>
      </c>
      <c r="J95" s="7">
        <v>154.69999999999999</v>
      </c>
      <c r="K95" s="7">
        <v>0.7</v>
      </c>
      <c r="L95" s="7">
        <v>5.26</v>
      </c>
      <c r="M95" s="7">
        <v>196.11</v>
      </c>
      <c r="N95" s="7">
        <v>363.5</v>
      </c>
      <c r="O95" s="7">
        <v>61.9</v>
      </c>
      <c r="P95" s="7">
        <v>22.87</v>
      </c>
      <c r="Q95" s="7">
        <v>92.64</v>
      </c>
      <c r="R95" s="7">
        <v>0.77</v>
      </c>
      <c r="S95" s="7">
        <v>28.24</v>
      </c>
      <c r="T95" s="7">
        <v>0.71</v>
      </c>
      <c r="U95" s="7">
        <v>137.36000000000001</v>
      </c>
    </row>
    <row r="96" spans="1:21" ht="26.25">
      <c r="A96" s="3" t="s">
        <v>33</v>
      </c>
      <c r="B96" s="3" t="s">
        <v>34</v>
      </c>
      <c r="C96" s="7">
        <v>150</v>
      </c>
      <c r="D96" s="7">
        <v>8.1999999999999993</v>
      </c>
      <c r="E96" s="7">
        <v>6.3</v>
      </c>
      <c r="F96" s="7">
        <v>35.9</v>
      </c>
      <c r="G96" s="7">
        <v>233.7</v>
      </c>
      <c r="H96" s="7">
        <v>0.21</v>
      </c>
      <c r="I96" s="7">
        <v>0.12</v>
      </c>
      <c r="J96" s="7">
        <v>19.190000000000001</v>
      </c>
      <c r="K96" s="7">
        <v>0.09</v>
      </c>
      <c r="L96" s="7">
        <v>0</v>
      </c>
      <c r="M96" s="7">
        <v>149.44999999999999</v>
      </c>
      <c r="N96" s="7">
        <v>219.36</v>
      </c>
      <c r="O96" s="7">
        <v>46.62</v>
      </c>
      <c r="P96" s="7">
        <v>120.16</v>
      </c>
      <c r="Q96" s="7">
        <v>180.99</v>
      </c>
      <c r="R96" s="7">
        <v>4.05</v>
      </c>
      <c r="S96" s="7">
        <v>22.28</v>
      </c>
      <c r="T96" s="7">
        <v>3.52</v>
      </c>
      <c r="U96" s="7">
        <v>16.059999999999999</v>
      </c>
    </row>
    <row r="97" spans="1:21" ht="26.25">
      <c r="A97" s="3" t="s">
        <v>105</v>
      </c>
      <c r="B97" s="3" t="s">
        <v>106</v>
      </c>
      <c r="C97" s="7">
        <v>90</v>
      </c>
      <c r="D97" s="7">
        <v>13.5</v>
      </c>
      <c r="E97" s="7">
        <v>14</v>
      </c>
      <c r="F97" s="7">
        <v>2.1</v>
      </c>
      <c r="G97" s="7">
        <v>188.3</v>
      </c>
      <c r="H97" s="7">
        <v>0.04</v>
      </c>
      <c r="I97" s="7">
        <v>0.11</v>
      </c>
      <c r="J97" s="7">
        <v>96.46</v>
      </c>
      <c r="K97" s="7">
        <v>0.02</v>
      </c>
      <c r="L97" s="7">
        <v>0.4</v>
      </c>
      <c r="M97" s="7">
        <v>97.01</v>
      </c>
      <c r="N97" s="7">
        <v>236.52</v>
      </c>
      <c r="O97" s="7">
        <v>57.13</v>
      </c>
      <c r="P97" s="7">
        <v>18.48</v>
      </c>
      <c r="Q97" s="7">
        <v>136.63</v>
      </c>
      <c r="R97" s="7">
        <v>1.82</v>
      </c>
      <c r="S97" s="7">
        <v>14.86</v>
      </c>
      <c r="T97" s="7">
        <v>0.17</v>
      </c>
      <c r="U97" s="7">
        <v>54.66</v>
      </c>
    </row>
    <row r="98" spans="1:21" ht="26.25">
      <c r="A98" s="3" t="s">
        <v>67</v>
      </c>
      <c r="B98" s="3" t="s">
        <v>68</v>
      </c>
      <c r="C98" s="7">
        <v>200</v>
      </c>
      <c r="D98" s="7">
        <v>3.9</v>
      </c>
      <c r="E98" s="7">
        <v>2.9</v>
      </c>
      <c r="F98" s="7">
        <v>11.2</v>
      </c>
      <c r="G98" s="7">
        <v>86</v>
      </c>
      <c r="H98" s="7">
        <v>0.03</v>
      </c>
      <c r="I98" s="7">
        <v>0.13</v>
      </c>
      <c r="J98" s="7">
        <v>13.29</v>
      </c>
      <c r="K98" s="7">
        <v>0</v>
      </c>
      <c r="L98" s="7">
        <v>0.52</v>
      </c>
      <c r="M98" s="7">
        <v>38.549999999999997</v>
      </c>
      <c r="N98" s="7">
        <v>183.98</v>
      </c>
      <c r="O98" s="7">
        <v>148.32</v>
      </c>
      <c r="P98" s="7">
        <v>30.67</v>
      </c>
      <c r="Q98" s="7">
        <v>106.79</v>
      </c>
      <c r="R98" s="7">
        <v>1.06</v>
      </c>
      <c r="S98" s="7">
        <v>9</v>
      </c>
      <c r="T98" s="7">
        <v>1.76</v>
      </c>
      <c r="U98" s="7">
        <v>20</v>
      </c>
    </row>
    <row r="99" spans="1:21" ht="26.25">
      <c r="A99" s="3" t="s">
        <v>38</v>
      </c>
      <c r="B99" s="3" t="s">
        <v>39</v>
      </c>
      <c r="C99" s="7">
        <v>30</v>
      </c>
      <c r="D99" s="7">
        <v>2.2999999999999998</v>
      </c>
      <c r="E99" s="7">
        <v>0.2</v>
      </c>
      <c r="F99" s="7">
        <v>14.8</v>
      </c>
      <c r="G99" s="7">
        <v>70.3</v>
      </c>
      <c r="H99" s="7">
        <v>0.03</v>
      </c>
      <c r="I99" s="7">
        <v>0.01</v>
      </c>
      <c r="J99" s="7">
        <v>0</v>
      </c>
      <c r="K99" s="7">
        <v>0</v>
      </c>
      <c r="L99" s="7">
        <v>0</v>
      </c>
      <c r="M99" s="7">
        <v>149.69999999999999</v>
      </c>
      <c r="N99" s="7">
        <v>27.9</v>
      </c>
      <c r="O99" s="7">
        <v>6</v>
      </c>
      <c r="P99" s="7">
        <v>4.2</v>
      </c>
      <c r="Q99" s="7">
        <v>19.5</v>
      </c>
      <c r="R99" s="7">
        <v>0.33</v>
      </c>
      <c r="S99" s="7">
        <v>9.6</v>
      </c>
      <c r="T99" s="7">
        <v>1.8</v>
      </c>
      <c r="U99" s="7">
        <v>4.3499999999999996</v>
      </c>
    </row>
    <row r="100" spans="1:21" ht="26.25">
      <c r="A100" s="3" t="s">
        <v>38</v>
      </c>
      <c r="B100" s="3" t="s">
        <v>50</v>
      </c>
      <c r="C100" s="7">
        <v>20</v>
      </c>
      <c r="D100" s="7">
        <v>1.3</v>
      </c>
      <c r="E100" s="7">
        <v>0.2</v>
      </c>
      <c r="F100" s="7">
        <v>7.9</v>
      </c>
      <c r="G100" s="7">
        <v>39.1</v>
      </c>
      <c r="H100" s="7">
        <v>0.03</v>
      </c>
      <c r="I100" s="7">
        <v>0.02</v>
      </c>
      <c r="J100" s="7">
        <v>0</v>
      </c>
      <c r="K100" s="7">
        <v>0</v>
      </c>
      <c r="L100" s="7">
        <v>0</v>
      </c>
      <c r="M100" s="7">
        <v>81.2</v>
      </c>
      <c r="N100" s="7">
        <v>47</v>
      </c>
      <c r="O100" s="7">
        <v>5.8</v>
      </c>
      <c r="P100" s="7">
        <v>9.4</v>
      </c>
      <c r="Q100" s="7">
        <v>30</v>
      </c>
      <c r="R100" s="7">
        <v>0.78</v>
      </c>
      <c r="S100" s="7">
        <v>0.88</v>
      </c>
      <c r="T100" s="7">
        <v>1.1000000000000001</v>
      </c>
      <c r="U100" s="7">
        <v>4.8</v>
      </c>
    </row>
    <row r="101" spans="1:21" ht="26.25">
      <c r="A101" s="3" t="s">
        <v>38</v>
      </c>
      <c r="B101" s="3" t="s">
        <v>107</v>
      </c>
      <c r="C101" s="7">
        <v>100</v>
      </c>
      <c r="D101" s="7">
        <v>6.7</v>
      </c>
      <c r="E101" s="7">
        <v>2</v>
      </c>
      <c r="F101" s="7">
        <v>55.9</v>
      </c>
      <c r="G101" s="7">
        <v>267.8</v>
      </c>
      <c r="H101" s="7">
        <v>0.1</v>
      </c>
      <c r="I101" s="7">
        <v>0.17</v>
      </c>
      <c r="J101" s="7">
        <v>34.159999999999997</v>
      </c>
      <c r="K101" s="7">
        <v>0.34</v>
      </c>
      <c r="L101" s="7">
        <v>2</v>
      </c>
      <c r="M101" s="7">
        <v>172</v>
      </c>
      <c r="N101" s="7">
        <v>118</v>
      </c>
      <c r="O101" s="7">
        <v>90</v>
      </c>
      <c r="P101" s="7">
        <v>17</v>
      </c>
      <c r="Q101" s="7">
        <v>145</v>
      </c>
      <c r="R101" s="7">
        <v>0.8</v>
      </c>
      <c r="S101" s="7">
        <v>27.31</v>
      </c>
      <c r="T101" s="7">
        <v>16.7</v>
      </c>
      <c r="U101" s="7">
        <v>33.08</v>
      </c>
    </row>
    <row r="102" spans="1:21">
      <c r="A102" s="3"/>
      <c r="B102" s="2" t="s">
        <v>51</v>
      </c>
      <c r="C102" s="8">
        <f>SUM(C95:C101)</f>
        <v>790</v>
      </c>
      <c r="D102" s="8">
        <f t="shared" ref="D102:U102" si="13">SUM(D95:D101)</f>
        <v>41.8</v>
      </c>
      <c r="E102" s="8">
        <f t="shared" si="13"/>
        <v>32.4</v>
      </c>
      <c r="F102" s="8">
        <f t="shared" si="13"/>
        <v>140.30000000000001</v>
      </c>
      <c r="G102" s="8">
        <f t="shared" si="13"/>
        <v>1019.8</v>
      </c>
      <c r="H102" s="8">
        <f t="shared" si="13"/>
        <v>0.51</v>
      </c>
      <c r="I102" s="8">
        <f t="shared" si="13"/>
        <v>0.60000000000000009</v>
      </c>
      <c r="J102" s="8">
        <f t="shared" si="13"/>
        <v>317.79999999999995</v>
      </c>
      <c r="K102" s="8">
        <f t="shared" si="13"/>
        <v>1.1499999999999999</v>
      </c>
      <c r="L102" s="8">
        <f t="shared" si="13"/>
        <v>8.18</v>
      </c>
      <c r="M102" s="8">
        <f t="shared" si="13"/>
        <v>884.02</v>
      </c>
      <c r="N102" s="8">
        <f t="shared" si="13"/>
        <v>1196.26</v>
      </c>
      <c r="O102" s="8">
        <f t="shared" si="13"/>
        <v>415.77000000000004</v>
      </c>
      <c r="P102" s="8">
        <f t="shared" si="13"/>
        <v>222.78</v>
      </c>
      <c r="Q102" s="8">
        <f t="shared" si="13"/>
        <v>711.55</v>
      </c>
      <c r="R102" s="8">
        <f t="shared" si="13"/>
        <v>9.6100000000000012</v>
      </c>
      <c r="S102" s="8">
        <f t="shared" si="13"/>
        <v>112.16999999999999</v>
      </c>
      <c r="T102" s="8">
        <f t="shared" si="13"/>
        <v>25.759999999999998</v>
      </c>
      <c r="U102" s="8">
        <f t="shared" si="13"/>
        <v>270.31</v>
      </c>
    </row>
    <row r="103" spans="1:21">
      <c r="A103" s="3"/>
      <c r="B103" s="5" t="s">
        <v>52</v>
      </c>
      <c r="C103" s="9">
        <f>C93+C102</f>
        <v>1321</v>
      </c>
      <c r="D103" s="9">
        <f t="shared" ref="D103:U103" si="14">D93+D102</f>
        <v>53.099999999999994</v>
      </c>
      <c r="E103" s="9">
        <f t="shared" si="14"/>
        <v>42.699999999999996</v>
      </c>
      <c r="F103" s="9">
        <f t="shared" si="14"/>
        <v>228.40000000000003</v>
      </c>
      <c r="G103" s="9">
        <f t="shared" si="14"/>
        <v>1511.7</v>
      </c>
      <c r="H103" s="9">
        <f t="shared" si="14"/>
        <v>0.65</v>
      </c>
      <c r="I103" s="9">
        <f t="shared" si="14"/>
        <v>0.81</v>
      </c>
      <c r="J103" s="9">
        <f t="shared" si="14"/>
        <v>372.65999999999997</v>
      </c>
      <c r="K103" s="9">
        <f t="shared" si="14"/>
        <v>1.27</v>
      </c>
      <c r="L103" s="9">
        <f t="shared" si="14"/>
        <v>8.9599999999999991</v>
      </c>
      <c r="M103" s="9">
        <f t="shared" si="14"/>
        <v>1567.1100000000001</v>
      </c>
      <c r="N103" s="9">
        <f t="shared" si="14"/>
        <v>1526.96</v>
      </c>
      <c r="O103" s="9">
        <f t="shared" si="14"/>
        <v>658.92000000000007</v>
      </c>
      <c r="P103" s="9">
        <f t="shared" si="14"/>
        <v>273.12</v>
      </c>
      <c r="Q103" s="9">
        <f t="shared" si="14"/>
        <v>924.3599999999999</v>
      </c>
      <c r="R103" s="9">
        <f t="shared" si="14"/>
        <v>12.31</v>
      </c>
      <c r="S103" s="9">
        <f t="shared" si="14"/>
        <v>171.98</v>
      </c>
      <c r="T103" s="9">
        <f t="shared" si="14"/>
        <v>35.059999999999995</v>
      </c>
      <c r="U103" s="9">
        <f t="shared" si="14"/>
        <v>318.35000000000002</v>
      </c>
    </row>
    <row r="104" spans="1:21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>
      <c r="A105" s="3"/>
      <c r="B105" s="4" t="s">
        <v>108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>
      <c r="A106" s="3"/>
      <c r="B106" s="2" t="s">
        <v>32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>
      <c r="A107" s="3">
        <v>35</v>
      </c>
      <c r="B107" s="3" t="s">
        <v>109</v>
      </c>
      <c r="C107" s="7">
        <v>60</v>
      </c>
      <c r="D107" s="7">
        <v>1.1000000000000001</v>
      </c>
      <c r="E107" s="7">
        <v>2.8</v>
      </c>
      <c r="F107" s="7">
        <v>8.1999999999999993</v>
      </c>
      <c r="G107" s="7">
        <v>62.8</v>
      </c>
      <c r="H107" s="7">
        <v>0.05</v>
      </c>
      <c r="I107" s="7">
        <v>0.03</v>
      </c>
      <c r="J107" s="7">
        <v>0.91</v>
      </c>
      <c r="K107" s="7">
        <v>0</v>
      </c>
      <c r="L107" s="7">
        <v>4.4400000000000004</v>
      </c>
      <c r="M107" s="7">
        <v>2.23</v>
      </c>
      <c r="N107" s="7">
        <v>252.42</v>
      </c>
      <c r="O107" s="7">
        <v>7.22</v>
      </c>
      <c r="P107" s="7">
        <v>11.33</v>
      </c>
      <c r="Q107" s="7">
        <v>30.63</v>
      </c>
      <c r="R107" s="7">
        <v>0.47</v>
      </c>
      <c r="S107" s="7">
        <v>2.83</v>
      </c>
      <c r="T107" s="7">
        <v>0.16</v>
      </c>
      <c r="U107" s="7">
        <v>18.28</v>
      </c>
    </row>
    <row r="108" spans="1:21" ht="26.25">
      <c r="A108" s="3" t="s">
        <v>64</v>
      </c>
      <c r="B108" s="3" t="s">
        <v>65</v>
      </c>
      <c r="C108" s="7">
        <v>150</v>
      </c>
      <c r="D108" s="7">
        <v>5.3</v>
      </c>
      <c r="E108" s="7">
        <v>4.9000000000000004</v>
      </c>
      <c r="F108" s="7">
        <v>32.799999999999997</v>
      </c>
      <c r="G108" s="7">
        <v>196.8</v>
      </c>
      <c r="H108" s="7">
        <v>0.06</v>
      </c>
      <c r="I108" s="7">
        <v>0.02</v>
      </c>
      <c r="J108" s="7">
        <v>18.36</v>
      </c>
      <c r="K108" s="7">
        <v>0.09</v>
      </c>
      <c r="L108" s="7">
        <v>0</v>
      </c>
      <c r="M108" s="7">
        <v>149.04</v>
      </c>
      <c r="N108" s="7">
        <v>53.8</v>
      </c>
      <c r="O108" s="7">
        <v>105.83</v>
      </c>
      <c r="P108" s="7">
        <v>7.19</v>
      </c>
      <c r="Q108" s="7">
        <v>40.700000000000003</v>
      </c>
      <c r="R108" s="7">
        <v>0.73</v>
      </c>
      <c r="S108" s="7">
        <v>20.77</v>
      </c>
      <c r="T108" s="7">
        <v>0.06</v>
      </c>
      <c r="U108" s="7">
        <v>11.92</v>
      </c>
    </row>
    <row r="109" spans="1:21" ht="26.25">
      <c r="A109" s="3" t="s">
        <v>110</v>
      </c>
      <c r="B109" s="3" t="s">
        <v>111</v>
      </c>
      <c r="C109" s="7">
        <v>90</v>
      </c>
      <c r="D109" s="7">
        <v>12.7</v>
      </c>
      <c r="E109" s="7">
        <v>5.2</v>
      </c>
      <c r="F109" s="7">
        <v>4</v>
      </c>
      <c r="G109" s="7">
        <v>113.7</v>
      </c>
      <c r="H109" s="7">
        <v>0.04</v>
      </c>
      <c r="I109" s="7">
        <v>0.05</v>
      </c>
      <c r="J109" s="7">
        <v>257.68</v>
      </c>
      <c r="K109" s="7">
        <v>0.02</v>
      </c>
      <c r="L109" s="7">
        <v>1.18</v>
      </c>
      <c r="M109" s="7">
        <v>223.98</v>
      </c>
      <c r="N109" s="7">
        <v>187.96</v>
      </c>
      <c r="O109" s="7">
        <v>31.44</v>
      </c>
      <c r="P109" s="7">
        <v>49.05</v>
      </c>
      <c r="Q109" s="7">
        <v>101.11</v>
      </c>
      <c r="R109" s="7">
        <v>0.9</v>
      </c>
      <c r="S109" s="7">
        <v>31.57</v>
      </c>
      <c r="T109" s="7">
        <v>10.97</v>
      </c>
      <c r="U109" s="7">
        <v>85.45</v>
      </c>
    </row>
    <row r="110" spans="1:21" ht="26.25">
      <c r="A110" s="3" t="s">
        <v>112</v>
      </c>
      <c r="B110" s="3" t="s">
        <v>113</v>
      </c>
      <c r="C110" s="7">
        <v>200</v>
      </c>
      <c r="D110" s="7">
        <v>0.5</v>
      </c>
      <c r="E110" s="7">
        <v>0</v>
      </c>
      <c r="F110" s="7">
        <v>19.8</v>
      </c>
      <c r="G110" s="7">
        <v>81</v>
      </c>
      <c r="H110" s="7">
        <v>0</v>
      </c>
      <c r="I110" s="7">
        <v>0</v>
      </c>
      <c r="J110" s="7">
        <v>15</v>
      </c>
      <c r="K110" s="7">
        <v>0</v>
      </c>
      <c r="L110" s="7">
        <v>0.02</v>
      </c>
      <c r="M110" s="7">
        <v>0.05</v>
      </c>
      <c r="N110" s="7">
        <v>0.17</v>
      </c>
      <c r="O110" s="7">
        <v>108.08</v>
      </c>
      <c r="P110" s="7">
        <v>2.11</v>
      </c>
      <c r="Q110" s="7">
        <v>4.3099999999999996</v>
      </c>
      <c r="R110" s="7">
        <v>0.08</v>
      </c>
      <c r="S110" s="7">
        <v>0</v>
      </c>
      <c r="T110" s="7">
        <v>0</v>
      </c>
      <c r="U110" s="7">
        <v>0</v>
      </c>
    </row>
    <row r="111" spans="1:21" ht="26.25">
      <c r="A111" s="3" t="s">
        <v>38</v>
      </c>
      <c r="B111" s="3" t="s">
        <v>39</v>
      </c>
      <c r="C111" s="7">
        <v>20</v>
      </c>
      <c r="D111" s="7">
        <v>1.5</v>
      </c>
      <c r="E111" s="7">
        <v>0.2</v>
      </c>
      <c r="F111" s="7">
        <v>9.8000000000000007</v>
      </c>
      <c r="G111" s="7">
        <v>46.9</v>
      </c>
      <c r="H111" s="7">
        <v>0.02</v>
      </c>
      <c r="I111" s="7">
        <v>0.01</v>
      </c>
      <c r="J111" s="7">
        <v>0</v>
      </c>
      <c r="K111" s="7">
        <v>0</v>
      </c>
      <c r="L111" s="7">
        <v>0</v>
      </c>
      <c r="M111" s="7">
        <v>99.8</v>
      </c>
      <c r="N111" s="7">
        <v>18.600000000000001</v>
      </c>
      <c r="O111" s="7">
        <v>4</v>
      </c>
      <c r="P111" s="7">
        <v>2.8</v>
      </c>
      <c r="Q111" s="7">
        <v>13</v>
      </c>
      <c r="R111" s="7">
        <v>0.22</v>
      </c>
      <c r="S111" s="7">
        <v>6.4</v>
      </c>
      <c r="T111" s="7">
        <v>1.2</v>
      </c>
      <c r="U111" s="7">
        <v>2.9</v>
      </c>
    </row>
    <row r="112" spans="1:21">
      <c r="A112" s="3"/>
      <c r="B112" s="2" t="s">
        <v>40</v>
      </c>
      <c r="C112" s="8">
        <f>SUM(C107:C111)</f>
        <v>520</v>
      </c>
      <c r="D112" s="8">
        <f t="shared" ref="D112:U112" si="15">SUM(D107:D111)</f>
        <v>21.1</v>
      </c>
      <c r="E112" s="8">
        <f t="shared" si="15"/>
        <v>13.1</v>
      </c>
      <c r="F112" s="8">
        <f t="shared" si="15"/>
        <v>74.599999999999994</v>
      </c>
      <c r="G112" s="8">
        <f t="shared" si="15"/>
        <v>501.2</v>
      </c>
      <c r="H112" s="8">
        <f t="shared" si="15"/>
        <v>0.16999999999999998</v>
      </c>
      <c r="I112" s="8">
        <f t="shared" si="15"/>
        <v>0.11</v>
      </c>
      <c r="J112" s="8">
        <f t="shared" si="15"/>
        <v>291.95</v>
      </c>
      <c r="K112" s="8">
        <f t="shared" si="15"/>
        <v>0.11</v>
      </c>
      <c r="L112" s="8">
        <f t="shared" si="15"/>
        <v>5.64</v>
      </c>
      <c r="M112" s="8">
        <f t="shared" si="15"/>
        <v>475.1</v>
      </c>
      <c r="N112" s="8">
        <f t="shared" si="15"/>
        <v>512.94999999999993</v>
      </c>
      <c r="O112" s="8">
        <f t="shared" si="15"/>
        <v>256.57</v>
      </c>
      <c r="P112" s="8">
        <f t="shared" si="15"/>
        <v>72.47999999999999</v>
      </c>
      <c r="Q112" s="8">
        <f t="shared" si="15"/>
        <v>189.75</v>
      </c>
      <c r="R112" s="8">
        <f t="shared" si="15"/>
        <v>2.4000000000000004</v>
      </c>
      <c r="S112" s="8">
        <f t="shared" si="15"/>
        <v>61.57</v>
      </c>
      <c r="T112" s="8">
        <f t="shared" si="15"/>
        <v>12.39</v>
      </c>
      <c r="U112" s="8">
        <f t="shared" si="15"/>
        <v>118.55000000000001</v>
      </c>
    </row>
    <row r="113" spans="1:21">
      <c r="A113" s="3"/>
      <c r="B113" s="2" t="s">
        <v>41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39">
      <c r="A114" s="3" t="s">
        <v>86</v>
      </c>
      <c r="B114" s="3" t="s">
        <v>87</v>
      </c>
      <c r="C114" s="7">
        <v>60</v>
      </c>
      <c r="D114" s="7">
        <v>1.7</v>
      </c>
      <c r="E114" s="7">
        <v>4.3</v>
      </c>
      <c r="F114" s="7">
        <v>6.2</v>
      </c>
      <c r="G114" s="7">
        <v>70.3</v>
      </c>
      <c r="H114" s="7">
        <v>0.06</v>
      </c>
      <c r="I114" s="7">
        <v>0.06</v>
      </c>
      <c r="J114" s="7">
        <v>322.01</v>
      </c>
      <c r="K114" s="7">
        <v>0.11</v>
      </c>
      <c r="L114" s="7">
        <v>7.3</v>
      </c>
      <c r="M114" s="7">
        <v>117.4</v>
      </c>
      <c r="N114" s="7">
        <v>203.96</v>
      </c>
      <c r="O114" s="7">
        <v>12.2</v>
      </c>
      <c r="P114" s="7">
        <v>14.87</v>
      </c>
      <c r="Q114" s="7">
        <v>40.1</v>
      </c>
      <c r="R114" s="7">
        <v>0.55000000000000004</v>
      </c>
      <c r="S114" s="7">
        <v>10.3</v>
      </c>
      <c r="T114" s="7">
        <v>1.7</v>
      </c>
      <c r="U114" s="7">
        <v>19.27</v>
      </c>
    </row>
    <row r="115" spans="1:21">
      <c r="A115" s="3">
        <v>83</v>
      </c>
      <c r="B115" s="3" t="s">
        <v>114</v>
      </c>
      <c r="C115" s="7">
        <v>200</v>
      </c>
      <c r="D115" s="7">
        <v>1.6</v>
      </c>
      <c r="E115" s="7">
        <v>3.7</v>
      </c>
      <c r="F115" s="7">
        <v>11.5</v>
      </c>
      <c r="G115" s="7">
        <v>85.8</v>
      </c>
      <c r="H115" s="7">
        <v>0.05</v>
      </c>
      <c r="I115" s="7">
        <v>0.04</v>
      </c>
      <c r="J115" s="7">
        <v>116.3</v>
      </c>
      <c r="K115" s="7">
        <v>0</v>
      </c>
      <c r="L115" s="7">
        <v>5.64</v>
      </c>
      <c r="M115" s="7">
        <v>14.88</v>
      </c>
      <c r="N115" s="7">
        <v>326.48</v>
      </c>
      <c r="O115" s="7">
        <v>62.73</v>
      </c>
      <c r="P115" s="7">
        <v>20.6</v>
      </c>
      <c r="Q115" s="7">
        <v>44.73</v>
      </c>
      <c r="R115" s="7">
        <v>0.93</v>
      </c>
      <c r="S115" s="7">
        <v>4.96</v>
      </c>
      <c r="T115" s="7">
        <v>0.38</v>
      </c>
      <c r="U115" s="7">
        <v>26.14</v>
      </c>
    </row>
    <row r="116" spans="1:21" ht="26.25">
      <c r="A116" s="3" t="s">
        <v>115</v>
      </c>
      <c r="B116" s="3" t="s">
        <v>116</v>
      </c>
      <c r="C116" s="7">
        <v>150</v>
      </c>
      <c r="D116" s="7">
        <v>3.5</v>
      </c>
      <c r="E116" s="7">
        <v>4.8</v>
      </c>
      <c r="F116" s="7">
        <v>35</v>
      </c>
      <c r="G116" s="7">
        <v>196.8</v>
      </c>
      <c r="H116" s="7">
        <v>0.03</v>
      </c>
      <c r="I116" s="7">
        <v>0.02</v>
      </c>
      <c r="J116" s="7">
        <v>18.36</v>
      </c>
      <c r="K116" s="7">
        <v>0.09</v>
      </c>
      <c r="L116" s="7">
        <v>0</v>
      </c>
      <c r="M116" s="7">
        <v>152.6</v>
      </c>
      <c r="N116" s="7">
        <v>44.72</v>
      </c>
      <c r="O116" s="7">
        <v>87.98</v>
      </c>
      <c r="P116" s="7">
        <v>22.63</v>
      </c>
      <c r="Q116" s="7">
        <v>69.7</v>
      </c>
      <c r="R116" s="7">
        <v>0.48</v>
      </c>
      <c r="S116" s="7">
        <v>20.73</v>
      </c>
      <c r="T116" s="7">
        <v>6.94</v>
      </c>
      <c r="U116" s="7">
        <v>26.09</v>
      </c>
    </row>
    <row r="117" spans="1:21" ht="39">
      <c r="A117" s="3" t="s">
        <v>117</v>
      </c>
      <c r="B117" s="3" t="s">
        <v>161</v>
      </c>
      <c r="C117" s="7">
        <v>90</v>
      </c>
      <c r="D117" s="7">
        <v>16.3</v>
      </c>
      <c r="E117" s="7">
        <v>11.3</v>
      </c>
      <c r="F117" s="7">
        <v>6.3</v>
      </c>
      <c r="G117" s="7">
        <v>191.9</v>
      </c>
      <c r="H117" s="7">
        <v>0.14000000000000001</v>
      </c>
      <c r="I117" s="7">
        <v>0.12</v>
      </c>
      <c r="J117" s="7">
        <v>325.25</v>
      </c>
      <c r="K117" s="7">
        <v>0.01</v>
      </c>
      <c r="L117" s="7">
        <v>2.84</v>
      </c>
      <c r="M117" s="7">
        <v>131.97999999999999</v>
      </c>
      <c r="N117" s="7">
        <v>345.76</v>
      </c>
      <c r="O117" s="7">
        <v>36.1</v>
      </c>
      <c r="P117" s="7">
        <v>35.270000000000003</v>
      </c>
      <c r="Q117" s="7">
        <v>166.57</v>
      </c>
      <c r="R117" s="7">
        <v>0.86</v>
      </c>
      <c r="S117" s="7">
        <v>53.1</v>
      </c>
      <c r="T117" s="7">
        <v>31.54</v>
      </c>
      <c r="U117" s="7">
        <v>366.49</v>
      </c>
    </row>
    <row r="118" spans="1:21" ht="26.25">
      <c r="A118" s="3" t="s">
        <v>75</v>
      </c>
      <c r="B118" s="3" t="s">
        <v>76</v>
      </c>
      <c r="C118" s="7">
        <v>200</v>
      </c>
      <c r="D118" s="7">
        <v>4.7</v>
      </c>
      <c r="E118" s="7">
        <v>3.5</v>
      </c>
      <c r="F118" s="7">
        <v>12.5</v>
      </c>
      <c r="G118" s="7">
        <v>100.4</v>
      </c>
      <c r="H118" s="7">
        <v>0.04</v>
      </c>
      <c r="I118" s="7">
        <v>0.16</v>
      </c>
      <c r="J118" s="7">
        <v>17.25</v>
      </c>
      <c r="K118" s="7">
        <v>0</v>
      </c>
      <c r="L118" s="7">
        <v>0.68</v>
      </c>
      <c r="M118" s="7">
        <v>49.95</v>
      </c>
      <c r="N118" s="7">
        <v>220.33</v>
      </c>
      <c r="O118" s="7">
        <v>167.68</v>
      </c>
      <c r="P118" s="7">
        <v>34.32</v>
      </c>
      <c r="Q118" s="7">
        <v>130.28</v>
      </c>
      <c r="R118" s="7">
        <v>1.0900000000000001</v>
      </c>
      <c r="S118" s="7">
        <v>11.7</v>
      </c>
      <c r="T118" s="7">
        <v>2.29</v>
      </c>
      <c r="U118" s="7">
        <v>38.25</v>
      </c>
    </row>
    <row r="119" spans="1:21" ht="26.25">
      <c r="A119" s="3" t="s">
        <v>38</v>
      </c>
      <c r="B119" s="3" t="s">
        <v>39</v>
      </c>
      <c r="C119" s="7">
        <v>60</v>
      </c>
      <c r="D119" s="7">
        <v>4.5999999999999996</v>
      </c>
      <c r="E119" s="7">
        <v>0.5</v>
      </c>
      <c r="F119" s="7">
        <v>29.5</v>
      </c>
      <c r="G119" s="7">
        <v>140.6</v>
      </c>
      <c r="H119" s="7">
        <v>7.0000000000000007E-2</v>
      </c>
      <c r="I119" s="7">
        <v>0.02</v>
      </c>
      <c r="J119" s="7">
        <v>0</v>
      </c>
      <c r="K119" s="7">
        <v>0</v>
      </c>
      <c r="L119" s="7">
        <v>0</v>
      </c>
      <c r="M119" s="7">
        <v>299.39999999999998</v>
      </c>
      <c r="N119" s="7">
        <v>55.8</v>
      </c>
      <c r="O119" s="7">
        <v>12</v>
      </c>
      <c r="P119" s="7">
        <v>8.4</v>
      </c>
      <c r="Q119" s="7">
        <v>39</v>
      </c>
      <c r="R119" s="7">
        <v>0.66</v>
      </c>
      <c r="S119" s="7">
        <v>19.2</v>
      </c>
      <c r="T119" s="7">
        <v>3.6</v>
      </c>
      <c r="U119" s="7">
        <v>8.6999999999999993</v>
      </c>
    </row>
    <row r="120" spans="1:21" ht="26.25">
      <c r="A120" s="3" t="s">
        <v>38</v>
      </c>
      <c r="B120" s="3" t="s">
        <v>50</v>
      </c>
      <c r="C120" s="7">
        <v>30</v>
      </c>
      <c r="D120" s="7">
        <v>2</v>
      </c>
      <c r="E120" s="7">
        <v>0.4</v>
      </c>
      <c r="F120" s="7">
        <v>11.9</v>
      </c>
      <c r="G120" s="7">
        <v>58.7</v>
      </c>
      <c r="H120" s="7">
        <v>0.05</v>
      </c>
      <c r="I120" s="7">
        <v>0.02</v>
      </c>
      <c r="J120" s="7">
        <v>0</v>
      </c>
      <c r="K120" s="7">
        <v>0</v>
      </c>
      <c r="L120" s="7">
        <v>0</v>
      </c>
      <c r="M120" s="7">
        <v>121.8</v>
      </c>
      <c r="N120" s="7">
        <v>70.5</v>
      </c>
      <c r="O120" s="7">
        <v>8.6999999999999993</v>
      </c>
      <c r="P120" s="7">
        <v>14.1</v>
      </c>
      <c r="Q120" s="7">
        <v>45</v>
      </c>
      <c r="R120" s="7">
        <v>1.17</v>
      </c>
      <c r="S120" s="7">
        <v>1.32</v>
      </c>
      <c r="T120" s="7">
        <v>1.65</v>
      </c>
      <c r="U120" s="7">
        <v>7.2</v>
      </c>
    </row>
    <row r="121" spans="1:21">
      <c r="A121" s="3"/>
      <c r="B121" s="2" t="s">
        <v>51</v>
      </c>
      <c r="C121" s="8">
        <f>SUM(C114:C120)</f>
        <v>790</v>
      </c>
      <c r="D121" s="8">
        <f t="shared" ref="D121:U121" si="16">SUM(D114:D120)</f>
        <v>34.4</v>
      </c>
      <c r="E121" s="8">
        <f t="shared" si="16"/>
        <v>28.5</v>
      </c>
      <c r="F121" s="8">
        <f t="shared" si="16"/>
        <v>112.9</v>
      </c>
      <c r="G121" s="8">
        <f t="shared" si="16"/>
        <v>844.5</v>
      </c>
      <c r="H121" s="8">
        <f t="shared" si="16"/>
        <v>0.44</v>
      </c>
      <c r="I121" s="8">
        <f t="shared" si="16"/>
        <v>0.44000000000000006</v>
      </c>
      <c r="J121" s="8">
        <f t="shared" si="16"/>
        <v>799.17000000000007</v>
      </c>
      <c r="K121" s="8">
        <f t="shared" si="16"/>
        <v>0.21000000000000002</v>
      </c>
      <c r="L121" s="8">
        <f t="shared" si="16"/>
        <v>16.46</v>
      </c>
      <c r="M121" s="8">
        <f t="shared" si="16"/>
        <v>888.01</v>
      </c>
      <c r="N121" s="8">
        <f t="shared" si="16"/>
        <v>1267.55</v>
      </c>
      <c r="O121" s="8">
        <f t="shared" si="16"/>
        <v>387.39</v>
      </c>
      <c r="P121" s="8">
        <f t="shared" si="16"/>
        <v>150.19</v>
      </c>
      <c r="Q121" s="8">
        <f t="shared" si="16"/>
        <v>535.38</v>
      </c>
      <c r="R121" s="8">
        <f t="shared" si="16"/>
        <v>5.74</v>
      </c>
      <c r="S121" s="8">
        <f t="shared" si="16"/>
        <v>121.31</v>
      </c>
      <c r="T121" s="8">
        <f t="shared" si="16"/>
        <v>48.1</v>
      </c>
      <c r="U121" s="8">
        <f t="shared" si="16"/>
        <v>492.14</v>
      </c>
    </row>
    <row r="122" spans="1:21">
      <c r="A122" s="3"/>
      <c r="B122" s="5" t="s">
        <v>52</v>
      </c>
      <c r="C122" s="9">
        <f>C121+C112</f>
        <v>1310</v>
      </c>
      <c r="D122" s="9">
        <f t="shared" ref="D122:U122" si="17">D121+D112</f>
        <v>55.5</v>
      </c>
      <c r="E122" s="9">
        <f t="shared" si="17"/>
        <v>41.6</v>
      </c>
      <c r="F122" s="9">
        <f t="shared" si="17"/>
        <v>187.5</v>
      </c>
      <c r="G122" s="9">
        <f t="shared" si="17"/>
        <v>1345.7</v>
      </c>
      <c r="H122" s="9">
        <f t="shared" si="17"/>
        <v>0.61</v>
      </c>
      <c r="I122" s="9">
        <f t="shared" si="17"/>
        <v>0.55000000000000004</v>
      </c>
      <c r="J122" s="9">
        <f t="shared" si="17"/>
        <v>1091.1200000000001</v>
      </c>
      <c r="K122" s="9">
        <f t="shared" si="17"/>
        <v>0.32</v>
      </c>
      <c r="L122" s="9">
        <f t="shared" si="17"/>
        <v>22.1</v>
      </c>
      <c r="M122" s="9">
        <f t="shared" si="17"/>
        <v>1363.1100000000001</v>
      </c>
      <c r="N122" s="9">
        <f t="shared" si="17"/>
        <v>1780.5</v>
      </c>
      <c r="O122" s="9">
        <f t="shared" si="17"/>
        <v>643.96</v>
      </c>
      <c r="P122" s="9">
        <f t="shared" si="17"/>
        <v>222.67</v>
      </c>
      <c r="Q122" s="9">
        <f t="shared" si="17"/>
        <v>725.13</v>
      </c>
      <c r="R122" s="9">
        <f t="shared" si="17"/>
        <v>8.14</v>
      </c>
      <c r="S122" s="9">
        <f t="shared" si="17"/>
        <v>182.88</v>
      </c>
      <c r="T122" s="9">
        <f t="shared" si="17"/>
        <v>60.49</v>
      </c>
      <c r="U122" s="9">
        <f t="shared" si="17"/>
        <v>610.69000000000005</v>
      </c>
    </row>
    <row r="123" spans="1:21">
      <c r="A123" s="3"/>
      <c r="B123" s="3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26.25">
      <c r="A124" s="3"/>
      <c r="B124" s="4" t="s">
        <v>119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>
      <c r="A125" s="3"/>
      <c r="B125" s="2" t="s">
        <v>32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39">
      <c r="A126" s="3" t="s">
        <v>70</v>
      </c>
      <c r="B126" s="3" t="s">
        <v>71</v>
      </c>
      <c r="C126" s="7">
        <v>60</v>
      </c>
      <c r="D126" s="7">
        <v>0.7</v>
      </c>
      <c r="E126" s="7">
        <v>5.4</v>
      </c>
      <c r="F126" s="7">
        <v>4</v>
      </c>
      <c r="G126" s="7">
        <v>67.099999999999994</v>
      </c>
      <c r="H126" s="7">
        <v>0.02</v>
      </c>
      <c r="I126" s="7">
        <v>0.02</v>
      </c>
      <c r="J126" s="7">
        <v>72.89</v>
      </c>
      <c r="K126" s="7">
        <v>0</v>
      </c>
      <c r="L126" s="7">
        <v>2.2599999999999998</v>
      </c>
      <c r="M126" s="7">
        <v>200.99</v>
      </c>
      <c r="N126" s="7">
        <v>127.85</v>
      </c>
      <c r="O126" s="7">
        <v>12.1</v>
      </c>
      <c r="P126" s="7">
        <v>9.66</v>
      </c>
      <c r="Q126" s="7">
        <v>21.4</v>
      </c>
      <c r="R126" s="7">
        <v>0.41</v>
      </c>
      <c r="S126" s="7">
        <v>7.86</v>
      </c>
      <c r="T126" s="7">
        <v>0.13</v>
      </c>
      <c r="U126" s="7">
        <v>11.85</v>
      </c>
    </row>
    <row r="127" spans="1:21" ht="26.25">
      <c r="A127" s="3" t="s">
        <v>33</v>
      </c>
      <c r="B127" s="3" t="s">
        <v>34</v>
      </c>
      <c r="C127" s="7">
        <v>150</v>
      </c>
      <c r="D127" s="7">
        <v>8.1999999999999993</v>
      </c>
      <c r="E127" s="7">
        <v>6.3</v>
      </c>
      <c r="F127" s="7">
        <v>35.9</v>
      </c>
      <c r="G127" s="7">
        <v>175</v>
      </c>
      <c r="H127" s="7">
        <v>0.21</v>
      </c>
      <c r="I127" s="7">
        <v>0.12</v>
      </c>
      <c r="J127" s="7">
        <v>19.190000000000001</v>
      </c>
      <c r="K127" s="7">
        <v>0.09</v>
      </c>
      <c r="L127" s="7">
        <v>0</v>
      </c>
      <c r="M127" s="7">
        <v>149.44999999999999</v>
      </c>
      <c r="N127" s="7">
        <v>219.36</v>
      </c>
      <c r="O127" s="7">
        <v>46.62</v>
      </c>
      <c r="P127" s="7">
        <v>120.16</v>
      </c>
      <c r="Q127" s="7">
        <v>180.99</v>
      </c>
      <c r="R127" s="7">
        <v>4.05</v>
      </c>
      <c r="S127" s="7">
        <v>22.28</v>
      </c>
      <c r="T127" s="7">
        <v>3.52</v>
      </c>
      <c r="U127" s="7">
        <v>16.059999999999999</v>
      </c>
    </row>
    <row r="128" spans="1:21" ht="26.25">
      <c r="A128" s="3" t="s">
        <v>120</v>
      </c>
      <c r="B128" s="3" t="s">
        <v>162</v>
      </c>
      <c r="C128" s="7">
        <v>100</v>
      </c>
      <c r="D128" s="7">
        <v>16.3</v>
      </c>
      <c r="E128" s="7">
        <v>5.0999999999999996</v>
      </c>
      <c r="F128" s="7">
        <v>13.4</v>
      </c>
      <c r="G128" s="7">
        <v>156.1</v>
      </c>
      <c r="H128" s="7">
        <v>7.0000000000000007E-2</v>
      </c>
      <c r="I128" s="7">
        <v>0.06</v>
      </c>
      <c r="J128" s="7">
        <v>43.49</v>
      </c>
      <c r="K128" s="7">
        <v>0.01</v>
      </c>
      <c r="L128" s="7">
        <v>1.31</v>
      </c>
      <c r="M128" s="7">
        <v>172.48</v>
      </c>
      <c r="N128" s="7">
        <v>225.66</v>
      </c>
      <c r="O128" s="7">
        <v>29.15</v>
      </c>
      <c r="P128" s="7">
        <v>54.91</v>
      </c>
      <c r="Q128" s="7">
        <v>122.16</v>
      </c>
      <c r="R128" s="7">
        <v>1.24</v>
      </c>
      <c r="S128" s="7">
        <v>14.24</v>
      </c>
      <c r="T128" s="7">
        <v>14.84</v>
      </c>
      <c r="U128" s="7">
        <v>84.55</v>
      </c>
    </row>
    <row r="129" spans="1:22" ht="26.25">
      <c r="A129" s="3" t="s">
        <v>36</v>
      </c>
      <c r="B129" s="3" t="s">
        <v>37</v>
      </c>
      <c r="C129" s="7">
        <v>200</v>
      </c>
      <c r="D129" s="7">
        <v>0.2</v>
      </c>
      <c r="E129" s="7">
        <v>0</v>
      </c>
      <c r="F129" s="7">
        <v>6.4</v>
      </c>
      <c r="G129" s="7">
        <v>26.8</v>
      </c>
      <c r="H129" s="7">
        <v>0</v>
      </c>
      <c r="I129" s="7">
        <v>0.01</v>
      </c>
      <c r="J129" s="7">
        <v>0.3</v>
      </c>
      <c r="K129" s="7">
        <v>0</v>
      </c>
      <c r="L129" s="7">
        <v>0.04</v>
      </c>
      <c r="M129" s="7">
        <v>0.68</v>
      </c>
      <c r="N129" s="7">
        <v>20.76</v>
      </c>
      <c r="O129" s="7">
        <v>66.08</v>
      </c>
      <c r="P129" s="7">
        <v>3.83</v>
      </c>
      <c r="Q129" s="7">
        <v>7.18</v>
      </c>
      <c r="R129" s="7">
        <v>0.73</v>
      </c>
      <c r="S129" s="7">
        <v>0</v>
      </c>
      <c r="T129" s="7">
        <v>0</v>
      </c>
      <c r="U129" s="7">
        <v>0</v>
      </c>
    </row>
    <row r="130" spans="1:22" ht="26.25">
      <c r="A130" s="3" t="s">
        <v>38</v>
      </c>
      <c r="B130" s="3" t="s">
        <v>39</v>
      </c>
      <c r="C130" s="7">
        <v>40</v>
      </c>
      <c r="D130" s="7">
        <v>3</v>
      </c>
      <c r="E130" s="7">
        <v>0.3</v>
      </c>
      <c r="F130" s="7">
        <v>19.7</v>
      </c>
      <c r="G130" s="7">
        <v>93.8</v>
      </c>
      <c r="H130" s="7">
        <v>0.04</v>
      </c>
      <c r="I130" s="7">
        <v>0.01</v>
      </c>
      <c r="J130" s="7">
        <v>0</v>
      </c>
      <c r="K130" s="7">
        <v>0</v>
      </c>
      <c r="L130" s="7">
        <v>0</v>
      </c>
      <c r="M130" s="7">
        <v>199.6</v>
      </c>
      <c r="N130" s="7">
        <v>37.200000000000003</v>
      </c>
      <c r="O130" s="7">
        <v>8</v>
      </c>
      <c r="P130" s="7">
        <v>5.6</v>
      </c>
      <c r="Q130" s="7">
        <v>26</v>
      </c>
      <c r="R130" s="7">
        <v>0.44</v>
      </c>
      <c r="S130" s="7">
        <v>12.8</v>
      </c>
      <c r="T130" s="7">
        <v>2.4</v>
      </c>
      <c r="U130" s="7">
        <v>5.8</v>
      </c>
    </row>
    <row r="131" spans="1:22">
      <c r="A131" s="3"/>
      <c r="B131" s="2" t="s">
        <v>40</v>
      </c>
      <c r="C131" s="8">
        <f>SUM(C126:C130)</f>
        <v>550</v>
      </c>
      <c r="D131" s="8">
        <f t="shared" ref="D131:U131" si="18">SUM(D126:D130)</f>
        <v>28.4</v>
      </c>
      <c r="E131" s="8">
        <f t="shared" si="18"/>
        <v>17.099999999999998</v>
      </c>
      <c r="F131" s="8">
        <f t="shared" si="18"/>
        <v>79.399999999999991</v>
      </c>
      <c r="G131" s="8">
        <f t="shared" si="18"/>
        <v>518.79999999999995</v>
      </c>
      <c r="H131" s="8">
        <f t="shared" si="18"/>
        <v>0.33999999999999997</v>
      </c>
      <c r="I131" s="8">
        <f t="shared" si="18"/>
        <v>0.22</v>
      </c>
      <c r="J131" s="8">
        <f t="shared" si="18"/>
        <v>135.87</v>
      </c>
      <c r="K131" s="8">
        <f t="shared" si="18"/>
        <v>9.9999999999999992E-2</v>
      </c>
      <c r="L131" s="8">
        <f t="shared" si="18"/>
        <v>3.61</v>
      </c>
      <c r="M131" s="8">
        <f t="shared" si="18"/>
        <v>723.19999999999993</v>
      </c>
      <c r="N131" s="8">
        <f t="shared" si="18"/>
        <v>630.83000000000004</v>
      </c>
      <c r="O131" s="8">
        <f t="shared" si="18"/>
        <v>161.94999999999999</v>
      </c>
      <c r="P131" s="8">
        <f t="shared" si="18"/>
        <v>194.16</v>
      </c>
      <c r="Q131" s="8">
        <f t="shared" si="18"/>
        <v>357.73</v>
      </c>
      <c r="R131" s="8">
        <f t="shared" si="18"/>
        <v>6.87</v>
      </c>
      <c r="S131" s="8">
        <f t="shared" si="18"/>
        <v>57.180000000000007</v>
      </c>
      <c r="T131" s="8">
        <f t="shared" si="18"/>
        <v>20.889999999999997</v>
      </c>
      <c r="U131" s="8">
        <f t="shared" si="18"/>
        <v>118.25999999999999</v>
      </c>
    </row>
    <row r="132" spans="1:22">
      <c r="A132" s="3"/>
      <c r="B132" s="2" t="s">
        <v>41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2" ht="39">
      <c r="A133" s="3" t="s">
        <v>86</v>
      </c>
      <c r="B133" s="3" t="s">
        <v>87</v>
      </c>
      <c r="C133" s="7">
        <v>60</v>
      </c>
      <c r="D133" s="7">
        <v>1.7</v>
      </c>
      <c r="E133" s="7">
        <v>4.3</v>
      </c>
      <c r="F133" s="7">
        <v>6.2</v>
      </c>
      <c r="G133" s="7">
        <v>70.3</v>
      </c>
      <c r="H133" s="7">
        <v>0.06</v>
      </c>
      <c r="I133" s="7">
        <v>0.06</v>
      </c>
      <c r="J133" s="7">
        <v>322.01</v>
      </c>
      <c r="K133" s="7">
        <v>0.11</v>
      </c>
      <c r="L133" s="7">
        <v>7.3</v>
      </c>
      <c r="M133" s="7">
        <v>117.4</v>
      </c>
      <c r="N133" s="7">
        <v>203.96</v>
      </c>
      <c r="O133" s="7">
        <v>12.2</v>
      </c>
      <c r="P133" s="7">
        <v>14.87</v>
      </c>
      <c r="Q133" s="7">
        <v>40.1</v>
      </c>
      <c r="R133" s="7">
        <v>0.55000000000000004</v>
      </c>
      <c r="S133" s="7">
        <v>10.3</v>
      </c>
      <c r="T133" s="7">
        <v>1.7</v>
      </c>
      <c r="U133" s="7">
        <v>19.27</v>
      </c>
    </row>
    <row r="134" spans="1:22" ht="26.25">
      <c r="A134" s="3" t="s">
        <v>62</v>
      </c>
      <c r="B134" s="3" t="s">
        <v>63</v>
      </c>
      <c r="C134" s="7">
        <v>200</v>
      </c>
      <c r="D134" s="7">
        <v>4.7</v>
      </c>
      <c r="E134" s="7">
        <v>5.6</v>
      </c>
      <c r="F134" s="7">
        <v>5.7</v>
      </c>
      <c r="G134" s="7">
        <v>92.2</v>
      </c>
      <c r="H134" s="7">
        <v>0.02</v>
      </c>
      <c r="I134" s="7">
        <v>0.03</v>
      </c>
      <c r="J134" s="7">
        <v>104.95</v>
      </c>
      <c r="K134" s="7">
        <v>0</v>
      </c>
      <c r="L134" s="7">
        <v>10.76</v>
      </c>
      <c r="M134" s="7">
        <v>98.52</v>
      </c>
      <c r="N134" s="7">
        <v>184</v>
      </c>
      <c r="O134" s="7">
        <v>37.479999999999997</v>
      </c>
      <c r="P134" s="7">
        <v>13.13</v>
      </c>
      <c r="Q134" s="7">
        <v>30.97</v>
      </c>
      <c r="R134" s="7">
        <v>0.48</v>
      </c>
      <c r="S134" s="7">
        <v>15.25</v>
      </c>
      <c r="T134" s="7">
        <v>0.34</v>
      </c>
      <c r="U134" s="7">
        <v>14.76</v>
      </c>
    </row>
    <row r="135" spans="1:22" ht="26.25">
      <c r="A135" s="3" t="s">
        <v>121</v>
      </c>
      <c r="B135" s="3" t="s">
        <v>122</v>
      </c>
      <c r="C135" s="7">
        <v>150</v>
      </c>
      <c r="D135" s="7">
        <v>14.5</v>
      </c>
      <c r="E135" s="7">
        <v>1.3</v>
      </c>
      <c r="F135" s="7">
        <v>33.799999999999997</v>
      </c>
      <c r="G135" s="7">
        <v>204.8</v>
      </c>
      <c r="H135" s="7">
        <v>0.44</v>
      </c>
      <c r="I135" s="7">
        <v>0.09</v>
      </c>
      <c r="J135" s="7">
        <v>0.9</v>
      </c>
      <c r="K135" s="7">
        <v>0</v>
      </c>
      <c r="L135" s="7">
        <v>0</v>
      </c>
      <c r="M135" s="7">
        <v>165.91</v>
      </c>
      <c r="N135" s="7">
        <v>543.48</v>
      </c>
      <c r="O135" s="7">
        <v>124.95</v>
      </c>
      <c r="P135" s="7">
        <v>69.91</v>
      </c>
      <c r="Q135" s="7">
        <v>215</v>
      </c>
      <c r="R135" s="7">
        <v>4.45</v>
      </c>
      <c r="S135" s="7">
        <v>23.83</v>
      </c>
      <c r="T135" s="7">
        <v>8.65</v>
      </c>
      <c r="U135" s="7">
        <v>22.5</v>
      </c>
    </row>
    <row r="136" spans="1:22" ht="26.25">
      <c r="A136" s="3" t="s">
        <v>123</v>
      </c>
      <c r="B136" s="3" t="s">
        <v>163</v>
      </c>
      <c r="C136" s="7">
        <v>100</v>
      </c>
      <c r="D136" s="7">
        <v>16.3</v>
      </c>
      <c r="E136" s="7">
        <v>5.0999999999999996</v>
      </c>
      <c r="F136" s="7">
        <v>13.4</v>
      </c>
      <c r="G136" s="7">
        <v>156.1</v>
      </c>
      <c r="H136" s="7">
        <v>7.0000000000000007E-2</v>
      </c>
      <c r="I136" s="7">
        <v>0.06</v>
      </c>
      <c r="J136" s="7">
        <v>43.49</v>
      </c>
      <c r="K136" s="7">
        <v>0.01</v>
      </c>
      <c r="L136" s="7">
        <v>1.31</v>
      </c>
      <c r="M136" s="7">
        <v>172.48</v>
      </c>
      <c r="N136" s="7">
        <v>225.66</v>
      </c>
      <c r="O136" s="7">
        <v>29.15</v>
      </c>
      <c r="P136" s="7">
        <v>54.91</v>
      </c>
      <c r="Q136" s="7">
        <v>122.16</v>
      </c>
      <c r="R136" s="7">
        <v>1.24</v>
      </c>
      <c r="S136" s="7">
        <v>14.24</v>
      </c>
      <c r="T136" s="7">
        <v>14.84</v>
      </c>
      <c r="U136" s="7">
        <v>84.55</v>
      </c>
    </row>
    <row r="137" spans="1:22" ht="39">
      <c r="A137" s="3">
        <v>200</v>
      </c>
      <c r="B137" s="3" t="s">
        <v>58</v>
      </c>
      <c r="C137" s="7">
        <v>200</v>
      </c>
      <c r="D137" s="7">
        <v>0</v>
      </c>
      <c r="E137" s="7">
        <v>0</v>
      </c>
      <c r="F137" s="7">
        <v>22.1</v>
      </c>
      <c r="G137" s="7">
        <v>88.3</v>
      </c>
      <c r="H137" s="7">
        <v>0.27</v>
      </c>
      <c r="I137" s="7">
        <v>0.34</v>
      </c>
      <c r="J137" s="7">
        <v>90</v>
      </c>
      <c r="K137" s="7">
        <v>2.1</v>
      </c>
      <c r="L137" s="7">
        <v>10</v>
      </c>
      <c r="M137" s="7">
        <v>0</v>
      </c>
      <c r="N137" s="7">
        <v>0</v>
      </c>
      <c r="O137" s="7">
        <v>60.06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</row>
    <row r="138" spans="1:22" ht="26.25">
      <c r="A138" s="3" t="s">
        <v>38</v>
      </c>
      <c r="B138" s="3" t="s">
        <v>39</v>
      </c>
      <c r="C138" s="7">
        <v>60</v>
      </c>
      <c r="D138" s="7">
        <v>4.5999999999999996</v>
      </c>
      <c r="E138" s="7">
        <v>0.5</v>
      </c>
      <c r="F138" s="7">
        <v>29.5</v>
      </c>
      <c r="G138" s="7">
        <v>140.6</v>
      </c>
      <c r="H138" s="7">
        <v>7.0000000000000007E-2</v>
      </c>
      <c r="I138" s="7">
        <v>0.02</v>
      </c>
      <c r="J138" s="7">
        <v>0</v>
      </c>
      <c r="K138" s="7">
        <v>0</v>
      </c>
      <c r="L138" s="7">
        <v>0</v>
      </c>
      <c r="M138" s="7">
        <v>299.39999999999998</v>
      </c>
      <c r="N138" s="7">
        <v>55.8</v>
      </c>
      <c r="O138" s="7">
        <v>12</v>
      </c>
      <c r="P138" s="7">
        <v>8.4</v>
      </c>
      <c r="Q138" s="7">
        <v>39</v>
      </c>
      <c r="R138" s="7">
        <v>0.66</v>
      </c>
      <c r="S138" s="7">
        <v>19.2</v>
      </c>
      <c r="T138" s="7">
        <v>3.6</v>
      </c>
      <c r="U138" s="7">
        <v>8.6999999999999993</v>
      </c>
    </row>
    <row r="139" spans="1:22" ht="26.25">
      <c r="A139" s="3" t="s">
        <v>38</v>
      </c>
      <c r="B139" s="3" t="s">
        <v>50</v>
      </c>
      <c r="C139" s="7">
        <v>30</v>
      </c>
      <c r="D139" s="7">
        <v>2</v>
      </c>
      <c r="E139" s="7">
        <v>0.4</v>
      </c>
      <c r="F139" s="7">
        <v>11.9</v>
      </c>
      <c r="G139" s="7">
        <v>58.7</v>
      </c>
      <c r="H139" s="7">
        <v>0.05</v>
      </c>
      <c r="I139" s="7">
        <v>0.02</v>
      </c>
      <c r="J139" s="7">
        <v>0</v>
      </c>
      <c r="K139" s="7">
        <v>0</v>
      </c>
      <c r="L139" s="7">
        <v>0</v>
      </c>
      <c r="M139" s="7">
        <v>121.8</v>
      </c>
      <c r="N139" s="7">
        <v>70.5</v>
      </c>
      <c r="O139" s="7">
        <v>8.6999999999999993</v>
      </c>
      <c r="P139" s="7">
        <v>14.1</v>
      </c>
      <c r="Q139" s="7">
        <v>45</v>
      </c>
      <c r="R139" s="7">
        <v>1.17</v>
      </c>
      <c r="S139" s="7">
        <v>1.32</v>
      </c>
      <c r="T139" s="7">
        <v>1.65</v>
      </c>
      <c r="U139" s="7">
        <v>7.2</v>
      </c>
    </row>
    <row r="140" spans="1:22">
      <c r="A140" s="3"/>
      <c r="B140" s="2" t="s">
        <v>51</v>
      </c>
      <c r="C140" s="8">
        <f>SUM(C133:C139)</f>
        <v>800</v>
      </c>
      <c r="D140" s="8">
        <f t="shared" ref="D140:U140" si="19">SUM(D133:D139)</f>
        <v>43.800000000000004</v>
      </c>
      <c r="E140" s="8">
        <f t="shared" si="19"/>
        <v>17.199999999999996</v>
      </c>
      <c r="F140" s="8">
        <f t="shared" si="19"/>
        <v>122.6</v>
      </c>
      <c r="G140" s="8">
        <f t="shared" si="19"/>
        <v>811</v>
      </c>
      <c r="H140" s="8">
        <f t="shared" si="19"/>
        <v>0.9800000000000002</v>
      </c>
      <c r="I140" s="8">
        <f t="shared" si="19"/>
        <v>0.62000000000000011</v>
      </c>
      <c r="J140" s="8">
        <f t="shared" si="19"/>
        <v>561.34999999999991</v>
      </c>
      <c r="K140" s="8">
        <f t="shared" si="19"/>
        <v>2.2200000000000002</v>
      </c>
      <c r="L140" s="8">
        <f t="shared" si="19"/>
        <v>29.369999999999997</v>
      </c>
      <c r="M140" s="8">
        <f t="shared" si="19"/>
        <v>975.51</v>
      </c>
      <c r="N140" s="8">
        <f t="shared" si="19"/>
        <v>1283.4000000000001</v>
      </c>
      <c r="O140" s="8">
        <f t="shared" si="19"/>
        <v>284.54000000000002</v>
      </c>
      <c r="P140" s="8">
        <f t="shared" si="19"/>
        <v>175.32</v>
      </c>
      <c r="Q140" s="8">
        <f t="shared" si="19"/>
        <v>492.23</v>
      </c>
      <c r="R140" s="8">
        <f t="shared" si="19"/>
        <v>8.5500000000000007</v>
      </c>
      <c r="S140" s="8">
        <f t="shared" si="19"/>
        <v>84.139999999999986</v>
      </c>
      <c r="T140" s="8">
        <f t="shared" si="19"/>
        <v>30.78</v>
      </c>
      <c r="U140" s="8">
        <f t="shared" si="19"/>
        <v>156.97999999999996</v>
      </c>
    </row>
    <row r="141" spans="1:22">
      <c r="A141" s="3"/>
      <c r="B141" s="5" t="s">
        <v>52</v>
      </c>
      <c r="C141" s="9">
        <f t="shared" ref="C141:U141" si="20">C140+C131</f>
        <v>1350</v>
      </c>
      <c r="D141" s="9">
        <f t="shared" si="20"/>
        <v>72.2</v>
      </c>
      <c r="E141" s="9">
        <f t="shared" si="20"/>
        <v>34.299999999999997</v>
      </c>
      <c r="F141" s="9">
        <f t="shared" si="20"/>
        <v>202</v>
      </c>
      <c r="G141" s="9">
        <f t="shared" si="20"/>
        <v>1329.8</v>
      </c>
      <c r="H141" s="9">
        <f t="shared" si="20"/>
        <v>1.3200000000000003</v>
      </c>
      <c r="I141" s="9">
        <f t="shared" si="20"/>
        <v>0.84000000000000008</v>
      </c>
      <c r="J141" s="9">
        <f t="shared" si="20"/>
        <v>697.21999999999991</v>
      </c>
      <c r="K141" s="9">
        <f t="shared" si="20"/>
        <v>2.3200000000000003</v>
      </c>
      <c r="L141" s="9">
        <f t="shared" si="20"/>
        <v>32.979999999999997</v>
      </c>
      <c r="M141" s="9">
        <f t="shared" si="20"/>
        <v>1698.71</v>
      </c>
      <c r="N141" s="9">
        <f t="shared" si="20"/>
        <v>1914.23</v>
      </c>
      <c r="O141" s="9">
        <f t="shared" si="20"/>
        <v>446.49</v>
      </c>
      <c r="P141" s="9">
        <f t="shared" si="20"/>
        <v>369.48</v>
      </c>
      <c r="Q141" s="9">
        <f t="shared" si="20"/>
        <v>849.96</v>
      </c>
      <c r="R141" s="9">
        <f t="shared" si="20"/>
        <v>15.420000000000002</v>
      </c>
      <c r="S141" s="9">
        <f t="shared" si="20"/>
        <v>141.32</v>
      </c>
      <c r="T141" s="9">
        <f t="shared" si="20"/>
        <v>51.67</v>
      </c>
      <c r="U141" s="9">
        <f t="shared" si="20"/>
        <v>275.23999999999995</v>
      </c>
      <c r="V141" s="9"/>
    </row>
    <row r="142" spans="1:22">
      <c r="A142" s="3"/>
      <c r="B142" s="3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2">
      <c r="A143" s="3"/>
      <c r="B143" s="4" t="s">
        <v>124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2">
      <c r="A144" s="3"/>
      <c r="B144" s="2" t="s">
        <v>32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>
      <c r="A145" s="3">
        <v>35</v>
      </c>
      <c r="B145" s="3" t="s">
        <v>109</v>
      </c>
      <c r="C145" s="7">
        <v>60</v>
      </c>
      <c r="D145" s="7">
        <v>1.1000000000000001</v>
      </c>
      <c r="E145" s="7">
        <v>2.8</v>
      </c>
      <c r="F145" s="7">
        <v>8.1999999999999993</v>
      </c>
      <c r="G145" s="7">
        <v>62.8</v>
      </c>
      <c r="H145" s="7">
        <v>0.05</v>
      </c>
      <c r="I145" s="7">
        <v>0.03</v>
      </c>
      <c r="J145" s="7">
        <v>0.91</v>
      </c>
      <c r="K145" s="7">
        <v>0</v>
      </c>
      <c r="L145" s="7">
        <v>4.4400000000000004</v>
      </c>
      <c r="M145" s="7">
        <v>2.23</v>
      </c>
      <c r="N145" s="7">
        <v>252.42</v>
      </c>
      <c r="O145" s="7">
        <v>7.22</v>
      </c>
      <c r="P145" s="7">
        <v>11.33</v>
      </c>
      <c r="Q145" s="7">
        <v>30.63</v>
      </c>
      <c r="R145" s="7">
        <v>0.47</v>
      </c>
      <c r="S145" s="7">
        <v>2.83</v>
      </c>
      <c r="T145" s="7">
        <v>0.16</v>
      </c>
      <c r="U145" s="7">
        <v>18.28</v>
      </c>
    </row>
    <row r="146" spans="1:21" ht="26.25">
      <c r="A146" s="3" t="s">
        <v>125</v>
      </c>
      <c r="B146" s="3" t="s">
        <v>126</v>
      </c>
      <c r="C146" s="7">
        <v>200</v>
      </c>
      <c r="D146" s="7">
        <v>27.2</v>
      </c>
      <c r="E146" s="7">
        <v>8.1</v>
      </c>
      <c r="F146" s="7">
        <v>33.200000000000003</v>
      </c>
      <c r="G146" s="7">
        <v>314.60000000000002</v>
      </c>
      <c r="H146" s="7">
        <v>0.09</v>
      </c>
      <c r="I146" s="7">
        <v>0.08</v>
      </c>
      <c r="J146" s="7">
        <v>147</v>
      </c>
      <c r="K146" s="7">
        <v>0</v>
      </c>
      <c r="L146" s="7">
        <v>2.36</v>
      </c>
      <c r="M146" s="7">
        <v>290.87</v>
      </c>
      <c r="N146" s="7">
        <v>383.25</v>
      </c>
      <c r="O146" s="7">
        <v>75.42</v>
      </c>
      <c r="P146" s="7">
        <v>108.33</v>
      </c>
      <c r="Q146" s="7">
        <v>233.51</v>
      </c>
      <c r="R146" s="7">
        <v>2.0099999999999998</v>
      </c>
      <c r="S146" s="7">
        <v>39.770000000000003</v>
      </c>
      <c r="T146" s="7">
        <v>27.53</v>
      </c>
      <c r="U146" s="7">
        <v>169.32</v>
      </c>
    </row>
    <row r="147" spans="1:21" ht="26.25">
      <c r="A147" s="3" t="s">
        <v>48</v>
      </c>
      <c r="B147" s="3" t="s">
        <v>49</v>
      </c>
      <c r="C147" s="7">
        <v>200</v>
      </c>
      <c r="D147" s="7">
        <v>0.2</v>
      </c>
      <c r="E147" s="7">
        <v>0.1</v>
      </c>
      <c r="F147" s="7">
        <v>6.6</v>
      </c>
      <c r="G147" s="7">
        <v>27.9</v>
      </c>
      <c r="H147" s="7">
        <v>0</v>
      </c>
      <c r="I147" s="7">
        <v>0.01</v>
      </c>
      <c r="J147" s="7">
        <v>0.38</v>
      </c>
      <c r="K147" s="7">
        <v>0</v>
      </c>
      <c r="L147" s="7">
        <v>1.1599999999999999</v>
      </c>
      <c r="M147" s="7">
        <v>1.26</v>
      </c>
      <c r="N147" s="7">
        <v>30.23</v>
      </c>
      <c r="O147" s="7">
        <v>67</v>
      </c>
      <c r="P147" s="7">
        <v>4.5599999999999996</v>
      </c>
      <c r="Q147" s="7">
        <v>8.52</v>
      </c>
      <c r="R147" s="7">
        <v>0.77</v>
      </c>
      <c r="S147" s="7">
        <v>0.01</v>
      </c>
      <c r="T147" s="7">
        <v>0.02</v>
      </c>
      <c r="U147" s="7">
        <v>0.7</v>
      </c>
    </row>
    <row r="148" spans="1:21" ht="26.25">
      <c r="A148" s="3" t="s">
        <v>38</v>
      </c>
      <c r="B148" s="3" t="s">
        <v>39</v>
      </c>
      <c r="C148" s="7">
        <v>40</v>
      </c>
      <c r="D148" s="7">
        <v>3</v>
      </c>
      <c r="E148" s="7">
        <v>0.3</v>
      </c>
      <c r="F148" s="7">
        <v>19.7</v>
      </c>
      <c r="G148" s="7">
        <v>93.8</v>
      </c>
      <c r="H148" s="7">
        <v>0.04</v>
      </c>
      <c r="I148" s="7">
        <v>0.01</v>
      </c>
      <c r="J148" s="7">
        <v>0</v>
      </c>
      <c r="K148" s="7">
        <v>0</v>
      </c>
      <c r="L148" s="7">
        <v>0</v>
      </c>
      <c r="M148" s="7">
        <v>199.6</v>
      </c>
      <c r="N148" s="7">
        <v>37.200000000000003</v>
      </c>
      <c r="O148" s="7">
        <v>8</v>
      </c>
      <c r="P148" s="7">
        <v>5.6</v>
      </c>
      <c r="Q148" s="7">
        <v>26</v>
      </c>
      <c r="R148" s="7">
        <v>0.44</v>
      </c>
      <c r="S148" s="7">
        <v>12.8</v>
      </c>
      <c r="T148" s="7">
        <v>2.4</v>
      </c>
      <c r="U148" s="7">
        <v>5.8</v>
      </c>
    </row>
    <row r="149" spans="1:21">
      <c r="A149" s="3"/>
      <c r="B149" s="2" t="s">
        <v>40</v>
      </c>
      <c r="C149" s="8">
        <f>SUM(C145:C148)</f>
        <v>500</v>
      </c>
      <c r="D149" s="8">
        <f t="shared" ref="D149:U149" si="21">SUM(D145:D148)</f>
        <v>31.5</v>
      </c>
      <c r="E149" s="8">
        <f t="shared" si="21"/>
        <v>11.299999999999999</v>
      </c>
      <c r="F149" s="8">
        <f t="shared" si="21"/>
        <v>67.7</v>
      </c>
      <c r="G149" s="8">
        <f t="shared" si="21"/>
        <v>499.1</v>
      </c>
      <c r="H149" s="8">
        <f t="shared" si="21"/>
        <v>0.18000000000000002</v>
      </c>
      <c r="I149" s="8">
        <f t="shared" si="21"/>
        <v>0.13</v>
      </c>
      <c r="J149" s="8">
        <f t="shared" si="21"/>
        <v>148.29</v>
      </c>
      <c r="K149" s="8">
        <f t="shared" si="21"/>
        <v>0</v>
      </c>
      <c r="L149" s="8">
        <f t="shared" si="21"/>
        <v>7.9600000000000009</v>
      </c>
      <c r="M149" s="8">
        <f t="shared" si="21"/>
        <v>493.96000000000004</v>
      </c>
      <c r="N149" s="8">
        <f t="shared" si="21"/>
        <v>703.1</v>
      </c>
      <c r="O149" s="8">
        <f t="shared" si="21"/>
        <v>157.63999999999999</v>
      </c>
      <c r="P149" s="8">
        <f t="shared" si="21"/>
        <v>129.82</v>
      </c>
      <c r="Q149" s="8">
        <f t="shared" si="21"/>
        <v>298.65999999999997</v>
      </c>
      <c r="R149" s="8">
        <f t="shared" si="21"/>
        <v>3.6899999999999995</v>
      </c>
      <c r="S149" s="8">
        <f t="shared" si="21"/>
        <v>55.41</v>
      </c>
      <c r="T149" s="8">
        <f t="shared" si="21"/>
        <v>30.11</v>
      </c>
      <c r="U149" s="8">
        <f t="shared" si="21"/>
        <v>194.1</v>
      </c>
    </row>
    <row r="150" spans="1:21">
      <c r="A150" s="3"/>
      <c r="B150" s="2" t="s">
        <v>41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39">
      <c r="A151" s="3" t="s">
        <v>127</v>
      </c>
      <c r="B151" s="3" t="s">
        <v>128</v>
      </c>
      <c r="C151" s="7">
        <v>200</v>
      </c>
      <c r="D151" s="7">
        <v>5.0999999999999996</v>
      </c>
      <c r="E151" s="7">
        <v>5.8</v>
      </c>
      <c r="F151" s="7">
        <v>10.8</v>
      </c>
      <c r="G151" s="7">
        <v>115.6</v>
      </c>
      <c r="H151" s="7">
        <v>0.04</v>
      </c>
      <c r="I151" s="7">
        <v>0.04</v>
      </c>
      <c r="J151" s="7">
        <v>103.29</v>
      </c>
      <c r="K151" s="7">
        <v>0</v>
      </c>
      <c r="L151" s="7">
        <v>6.42</v>
      </c>
      <c r="M151" s="7">
        <v>96.56</v>
      </c>
      <c r="N151" s="7">
        <v>200.19</v>
      </c>
      <c r="O151" s="7">
        <v>27.67</v>
      </c>
      <c r="P151" s="7">
        <v>14.63</v>
      </c>
      <c r="Q151" s="7">
        <v>52.44</v>
      </c>
      <c r="R151" s="7">
        <v>0.55000000000000004</v>
      </c>
      <c r="S151" s="7">
        <v>15.26</v>
      </c>
      <c r="T151" s="7">
        <v>2.84</v>
      </c>
      <c r="U151" s="7">
        <v>16.68</v>
      </c>
    </row>
    <row r="152" spans="1:21" ht="26.25">
      <c r="A152" s="3" t="s">
        <v>94</v>
      </c>
      <c r="B152" s="3" t="s">
        <v>95</v>
      </c>
      <c r="C152" s="7">
        <v>150</v>
      </c>
      <c r="D152" s="7">
        <v>4.5</v>
      </c>
      <c r="E152" s="7">
        <v>5.5</v>
      </c>
      <c r="F152" s="7">
        <v>26.5</v>
      </c>
      <c r="G152" s="7">
        <v>173.7</v>
      </c>
      <c r="H152" s="7">
        <v>0.14000000000000001</v>
      </c>
      <c r="I152" s="7">
        <v>0.13</v>
      </c>
      <c r="J152" s="7">
        <v>8.34</v>
      </c>
      <c r="K152" s="7">
        <v>0</v>
      </c>
      <c r="L152" s="7">
        <v>10.91</v>
      </c>
      <c r="M152" s="7">
        <v>169.44</v>
      </c>
      <c r="N152" s="7">
        <v>691.54</v>
      </c>
      <c r="O152" s="7">
        <v>62.08</v>
      </c>
      <c r="P152" s="7">
        <v>33.33</v>
      </c>
      <c r="Q152" s="7">
        <v>108.62</v>
      </c>
      <c r="R152" s="7">
        <v>1.18</v>
      </c>
      <c r="S152" s="7">
        <v>30.84</v>
      </c>
      <c r="T152" s="7">
        <v>1.5</v>
      </c>
      <c r="U152" s="7">
        <v>50.7</v>
      </c>
    </row>
    <row r="153" spans="1:21" ht="39">
      <c r="A153" s="3" t="s">
        <v>117</v>
      </c>
      <c r="B153" s="3" t="s">
        <v>118</v>
      </c>
      <c r="C153" s="7">
        <v>90</v>
      </c>
      <c r="D153" s="7">
        <v>14.6</v>
      </c>
      <c r="E153" s="7">
        <v>10.199999999999999</v>
      </c>
      <c r="F153" s="7">
        <v>5.7</v>
      </c>
      <c r="G153" s="7">
        <v>172.7</v>
      </c>
      <c r="H153" s="7">
        <v>0.12</v>
      </c>
      <c r="I153" s="7">
        <v>0.11</v>
      </c>
      <c r="J153" s="7">
        <v>292.72000000000003</v>
      </c>
      <c r="K153" s="7">
        <v>0.01</v>
      </c>
      <c r="L153" s="7">
        <v>2.56</v>
      </c>
      <c r="M153" s="7">
        <v>118.78</v>
      </c>
      <c r="N153" s="7">
        <v>311.19</v>
      </c>
      <c r="O153" s="7">
        <v>32.49</v>
      </c>
      <c r="P153" s="7">
        <v>31.75</v>
      </c>
      <c r="Q153" s="7">
        <v>149.91</v>
      </c>
      <c r="R153" s="7">
        <v>0.78</v>
      </c>
      <c r="S153" s="7">
        <v>47.79</v>
      </c>
      <c r="T153" s="7">
        <v>28.39</v>
      </c>
      <c r="U153" s="7">
        <v>329.84</v>
      </c>
    </row>
    <row r="154" spans="1:21" ht="26.25">
      <c r="A154" s="3" t="s">
        <v>97</v>
      </c>
      <c r="B154" s="3" t="s">
        <v>98</v>
      </c>
      <c r="C154" s="7">
        <v>200</v>
      </c>
      <c r="D154" s="7">
        <v>1</v>
      </c>
      <c r="E154" s="7">
        <v>0.1</v>
      </c>
      <c r="F154" s="7">
        <v>15.6</v>
      </c>
      <c r="G154" s="7">
        <v>66.900000000000006</v>
      </c>
      <c r="H154" s="7">
        <v>0.01</v>
      </c>
      <c r="I154" s="7">
        <v>0.03</v>
      </c>
      <c r="J154" s="7">
        <v>69.959999999999994</v>
      </c>
      <c r="K154" s="7">
        <v>0</v>
      </c>
      <c r="L154" s="7">
        <v>0.32</v>
      </c>
      <c r="M154" s="7">
        <v>2.64</v>
      </c>
      <c r="N154" s="7">
        <v>285.2</v>
      </c>
      <c r="O154" s="7">
        <v>90.5</v>
      </c>
      <c r="P154" s="7">
        <v>18.27</v>
      </c>
      <c r="Q154" s="7">
        <v>25.4</v>
      </c>
      <c r="R154" s="7">
        <v>0.57999999999999996</v>
      </c>
      <c r="S154" s="7">
        <v>0</v>
      </c>
      <c r="T154" s="7">
        <v>0</v>
      </c>
      <c r="U154" s="7">
        <v>0</v>
      </c>
    </row>
    <row r="155" spans="1:21" ht="26.25">
      <c r="A155" s="3" t="s">
        <v>38</v>
      </c>
      <c r="B155" s="3" t="s">
        <v>39</v>
      </c>
      <c r="C155" s="7">
        <v>60</v>
      </c>
      <c r="D155" s="7">
        <v>4.5999999999999996</v>
      </c>
      <c r="E155" s="7">
        <v>0.5</v>
      </c>
      <c r="F155" s="7">
        <v>29.5</v>
      </c>
      <c r="G155" s="7">
        <v>140.6</v>
      </c>
      <c r="H155" s="7">
        <v>7.0000000000000007E-2</v>
      </c>
      <c r="I155" s="7">
        <v>0.02</v>
      </c>
      <c r="J155" s="7">
        <v>0</v>
      </c>
      <c r="K155" s="7">
        <v>0</v>
      </c>
      <c r="L155" s="7">
        <v>0</v>
      </c>
      <c r="M155" s="7">
        <v>299.39999999999998</v>
      </c>
      <c r="N155" s="7">
        <v>55.8</v>
      </c>
      <c r="O155" s="7">
        <v>12</v>
      </c>
      <c r="P155" s="7">
        <v>8.4</v>
      </c>
      <c r="Q155" s="7">
        <v>39</v>
      </c>
      <c r="R155" s="7">
        <v>0.66</v>
      </c>
      <c r="S155" s="7">
        <v>19.2</v>
      </c>
      <c r="T155" s="7">
        <v>3.6</v>
      </c>
      <c r="U155" s="7">
        <v>8.6999999999999993</v>
      </c>
    </row>
    <row r="156" spans="1:21" ht="26.25">
      <c r="A156" s="3" t="s">
        <v>38</v>
      </c>
      <c r="B156" s="3" t="s">
        <v>50</v>
      </c>
      <c r="C156" s="7">
        <v>40</v>
      </c>
      <c r="D156" s="7">
        <v>2.6</v>
      </c>
      <c r="E156" s="7">
        <v>0.5</v>
      </c>
      <c r="F156" s="7">
        <v>15.8</v>
      </c>
      <c r="G156" s="7">
        <v>78.2</v>
      </c>
      <c r="H156" s="7">
        <v>7.0000000000000007E-2</v>
      </c>
      <c r="I156" s="7">
        <v>0.03</v>
      </c>
      <c r="J156" s="7">
        <v>0</v>
      </c>
      <c r="K156" s="7">
        <v>0</v>
      </c>
      <c r="L156" s="7">
        <v>0</v>
      </c>
      <c r="M156" s="7">
        <v>162.4</v>
      </c>
      <c r="N156" s="7">
        <v>94</v>
      </c>
      <c r="O156" s="7">
        <v>11.6</v>
      </c>
      <c r="P156" s="7">
        <v>18.8</v>
      </c>
      <c r="Q156" s="7">
        <v>60</v>
      </c>
      <c r="R156" s="7">
        <v>1.56</v>
      </c>
      <c r="S156" s="7">
        <v>1.76</v>
      </c>
      <c r="T156" s="7">
        <v>2.2000000000000002</v>
      </c>
      <c r="U156" s="7">
        <v>9.6</v>
      </c>
    </row>
    <row r="157" spans="1:21" ht="26.25">
      <c r="A157" s="3" t="s">
        <v>38</v>
      </c>
      <c r="B157" s="3" t="s">
        <v>159</v>
      </c>
      <c r="C157" s="7">
        <v>100</v>
      </c>
      <c r="D157" s="7">
        <v>7.7</v>
      </c>
      <c r="E157" s="7">
        <v>2.4</v>
      </c>
      <c r="F157" s="7">
        <v>53.4</v>
      </c>
      <c r="G157" s="7">
        <v>266</v>
      </c>
      <c r="H157" s="7">
        <v>0.11</v>
      </c>
      <c r="I157" s="7">
        <v>0.03</v>
      </c>
      <c r="J157" s="7">
        <v>0</v>
      </c>
      <c r="K157" s="7">
        <v>0</v>
      </c>
      <c r="L157" s="7">
        <v>0</v>
      </c>
      <c r="M157" s="7">
        <v>437</v>
      </c>
      <c r="N157" s="7">
        <v>97</v>
      </c>
      <c r="O157" s="7">
        <v>20</v>
      </c>
      <c r="P157" s="7">
        <v>13</v>
      </c>
      <c r="Q157" s="7">
        <v>68</v>
      </c>
      <c r="R157" s="7">
        <v>1.2</v>
      </c>
      <c r="S157" s="7">
        <v>0</v>
      </c>
      <c r="T157" s="7">
        <v>0</v>
      </c>
      <c r="U157" s="7">
        <v>0</v>
      </c>
    </row>
    <row r="158" spans="1:21">
      <c r="A158" s="3"/>
      <c r="B158" s="2" t="s">
        <v>51</v>
      </c>
      <c r="C158" s="8">
        <f>SUM(C151:C157)</f>
        <v>840</v>
      </c>
      <c r="D158" s="8">
        <f t="shared" ref="D158:U158" si="22">SUM(D151:D157)</f>
        <v>40.1</v>
      </c>
      <c r="E158" s="8">
        <f t="shared" si="22"/>
        <v>25</v>
      </c>
      <c r="F158" s="8">
        <f t="shared" si="22"/>
        <v>157.29999999999998</v>
      </c>
      <c r="G158" s="8">
        <f t="shared" si="22"/>
        <v>1013.7</v>
      </c>
      <c r="H158" s="8">
        <f t="shared" si="22"/>
        <v>0.56000000000000005</v>
      </c>
      <c r="I158" s="8">
        <f t="shared" si="22"/>
        <v>0.39000000000000012</v>
      </c>
      <c r="J158" s="8">
        <f t="shared" si="22"/>
        <v>474.31</v>
      </c>
      <c r="K158" s="8">
        <f t="shared" si="22"/>
        <v>0.01</v>
      </c>
      <c r="L158" s="8">
        <f t="shared" si="22"/>
        <v>20.209999999999997</v>
      </c>
      <c r="M158" s="8">
        <f t="shared" si="22"/>
        <v>1286.2199999999998</v>
      </c>
      <c r="N158" s="8">
        <f t="shared" si="22"/>
        <v>1734.92</v>
      </c>
      <c r="O158" s="8">
        <f t="shared" si="22"/>
        <v>256.34000000000003</v>
      </c>
      <c r="P158" s="8">
        <f t="shared" si="22"/>
        <v>138.18</v>
      </c>
      <c r="Q158" s="8">
        <f t="shared" si="22"/>
        <v>503.37</v>
      </c>
      <c r="R158" s="8">
        <f t="shared" si="22"/>
        <v>6.5100000000000007</v>
      </c>
      <c r="S158" s="8">
        <f t="shared" si="22"/>
        <v>114.85000000000001</v>
      </c>
      <c r="T158" s="8">
        <f t="shared" si="22"/>
        <v>38.530000000000008</v>
      </c>
      <c r="U158" s="8">
        <f t="shared" si="22"/>
        <v>415.52</v>
      </c>
    </row>
    <row r="159" spans="1:21">
      <c r="A159" s="3"/>
      <c r="B159" s="5" t="s">
        <v>52</v>
      </c>
      <c r="C159" s="9">
        <f>C158+C149</f>
        <v>1340</v>
      </c>
      <c r="D159" s="9">
        <f t="shared" ref="D159:U159" si="23">D158+D149</f>
        <v>71.599999999999994</v>
      </c>
      <c r="E159" s="9">
        <f t="shared" si="23"/>
        <v>36.299999999999997</v>
      </c>
      <c r="F159" s="9">
        <f t="shared" si="23"/>
        <v>225</v>
      </c>
      <c r="G159" s="9">
        <f t="shared" si="23"/>
        <v>1512.8000000000002</v>
      </c>
      <c r="H159" s="9">
        <f t="shared" si="23"/>
        <v>0.7400000000000001</v>
      </c>
      <c r="I159" s="9">
        <f t="shared" si="23"/>
        <v>0.52000000000000013</v>
      </c>
      <c r="J159" s="9">
        <f t="shared" si="23"/>
        <v>622.6</v>
      </c>
      <c r="K159" s="9">
        <f t="shared" si="23"/>
        <v>0.01</v>
      </c>
      <c r="L159" s="9">
        <f t="shared" si="23"/>
        <v>28.169999999999998</v>
      </c>
      <c r="M159" s="9">
        <f t="shared" si="23"/>
        <v>1780.1799999999998</v>
      </c>
      <c r="N159" s="9">
        <f t="shared" si="23"/>
        <v>2438.02</v>
      </c>
      <c r="O159" s="9">
        <f t="shared" si="23"/>
        <v>413.98</v>
      </c>
      <c r="P159" s="9">
        <f t="shared" si="23"/>
        <v>268</v>
      </c>
      <c r="Q159" s="9">
        <f t="shared" si="23"/>
        <v>802.03</v>
      </c>
      <c r="R159" s="9">
        <f t="shared" si="23"/>
        <v>10.199999999999999</v>
      </c>
      <c r="S159" s="9">
        <f t="shared" si="23"/>
        <v>170.26</v>
      </c>
      <c r="T159" s="9">
        <f t="shared" si="23"/>
        <v>68.640000000000015</v>
      </c>
      <c r="U159" s="9">
        <f t="shared" si="23"/>
        <v>609.62</v>
      </c>
    </row>
    <row r="160" spans="1:21">
      <c r="A160" s="3"/>
      <c r="B160" s="3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>
      <c r="A161" s="3"/>
      <c r="B161" s="4" t="s">
        <v>129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>
      <c r="A162" s="3"/>
      <c r="B162" s="2" t="s">
        <v>32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26.25">
      <c r="A163" s="3" t="s">
        <v>130</v>
      </c>
      <c r="B163" s="3" t="s">
        <v>131</v>
      </c>
      <c r="C163" s="7">
        <v>220</v>
      </c>
      <c r="D163" s="7">
        <v>5.9</v>
      </c>
      <c r="E163" s="7">
        <v>6.3</v>
      </c>
      <c r="F163" s="7">
        <v>27.8</v>
      </c>
      <c r="G163" s="7">
        <v>191.7</v>
      </c>
      <c r="H163" s="7">
        <v>0.06</v>
      </c>
      <c r="I163" s="7">
        <v>0.15</v>
      </c>
      <c r="J163" s="7">
        <v>30.24</v>
      </c>
      <c r="K163" s="7">
        <v>7.0000000000000007E-2</v>
      </c>
      <c r="L163" s="7">
        <v>0.61</v>
      </c>
      <c r="M163" s="7">
        <v>239.77</v>
      </c>
      <c r="N163" s="7">
        <v>172.52</v>
      </c>
      <c r="O163" s="7">
        <v>156.78</v>
      </c>
      <c r="P163" s="7">
        <v>18.63</v>
      </c>
      <c r="Q163" s="7">
        <v>113.5</v>
      </c>
      <c r="R163" s="7">
        <v>0.38</v>
      </c>
      <c r="S163" s="7">
        <v>36.89</v>
      </c>
      <c r="T163" s="7">
        <v>2.1</v>
      </c>
      <c r="U163" s="7">
        <v>28.97</v>
      </c>
    </row>
    <row r="164" spans="1:21" ht="26.25">
      <c r="A164" s="3" t="s">
        <v>67</v>
      </c>
      <c r="B164" s="3" t="s">
        <v>68</v>
      </c>
      <c r="C164" s="7">
        <v>200</v>
      </c>
      <c r="D164" s="7">
        <v>3.9</v>
      </c>
      <c r="E164" s="7">
        <v>2.9</v>
      </c>
      <c r="F164" s="7">
        <v>11.2</v>
      </c>
      <c r="G164" s="7">
        <v>86</v>
      </c>
      <c r="H164" s="7">
        <v>0.03</v>
      </c>
      <c r="I164" s="7">
        <v>0.13</v>
      </c>
      <c r="J164" s="7">
        <v>13.29</v>
      </c>
      <c r="K164" s="7">
        <v>0</v>
      </c>
      <c r="L164" s="7">
        <v>0.52</v>
      </c>
      <c r="M164" s="7">
        <v>38.549999999999997</v>
      </c>
      <c r="N164" s="7">
        <v>183.98</v>
      </c>
      <c r="O164" s="7">
        <v>148.32</v>
      </c>
      <c r="P164" s="7">
        <v>30.67</v>
      </c>
      <c r="Q164" s="7">
        <v>106.79</v>
      </c>
      <c r="R164" s="7">
        <v>1.06</v>
      </c>
      <c r="S164" s="7">
        <v>9</v>
      </c>
      <c r="T164" s="7">
        <v>1.76</v>
      </c>
      <c r="U164" s="7">
        <v>20</v>
      </c>
    </row>
    <row r="165" spans="1:21" ht="26.25">
      <c r="A165" s="3" t="s">
        <v>38</v>
      </c>
      <c r="B165" s="3" t="s">
        <v>39</v>
      </c>
      <c r="C165" s="7">
        <v>30</v>
      </c>
      <c r="D165" s="7">
        <v>2.2999999999999998</v>
      </c>
      <c r="E165" s="7">
        <v>0.2</v>
      </c>
      <c r="F165" s="7">
        <v>14.8</v>
      </c>
      <c r="G165" s="7">
        <v>70.3</v>
      </c>
      <c r="H165" s="7">
        <v>0.03</v>
      </c>
      <c r="I165" s="7">
        <v>0.01</v>
      </c>
      <c r="J165" s="7">
        <v>0</v>
      </c>
      <c r="K165" s="7">
        <v>0</v>
      </c>
      <c r="L165" s="7">
        <v>0</v>
      </c>
      <c r="M165" s="7">
        <v>149.69999999999999</v>
      </c>
      <c r="N165" s="7">
        <v>27.9</v>
      </c>
      <c r="O165" s="7">
        <v>6</v>
      </c>
      <c r="P165" s="7">
        <v>4.2</v>
      </c>
      <c r="Q165" s="7">
        <v>19.5</v>
      </c>
      <c r="R165" s="7">
        <v>0.33</v>
      </c>
      <c r="S165" s="7">
        <v>9.6</v>
      </c>
      <c r="T165" s="7">
        <v>1.8</v>
      </c>
      <c r="U165" s="7">
        <v>4.3499999999999996</v>
      </c>
    </row>
    <row r="166" spans="1:21" ht="26.25">
      <c r="A166" s="3" t="s">
        <v>38</v>
      </c>
      <c r="B166" s="3" t="s">
        <v>164</v>
      </c>
      <c r="C166" s="7">
        <v>60</v>
      </c>
      <c r="D166" s="7">
        <v>4.5</v>
      </c>
      <c r="E166" s="7">
        <v>5.9</v>
      </c>
      <c r="F166" s="7">
        <v>44.6</v>
      </c>
      <c r="G166" s="7">
        <v>146.1</v>
      </c>
      <c r="H166" s="7">
        <v>0.05</v>
      </c>
      <c r="I166" s="7">
        <v>0.03</v>
      </c>
      <c r="J166" s="7">
        <v>6.6</v>
      </c>
      <c r="K166" s="7">
        <v>0</v>
      </c>
      <c r="L166" s="7">
        <v>0</v>
      </c>
      <c r="M166" s="7">
        <v>198</v>
      </c>
      <c r="N166" s="7">
        <v>66</v>
      </c>
      <c r="O166" s="7">
        <v>17.399999999999999</v>
      </c>
      <c r="P166" s="7">
        <v>12</v>
      </c>
      <c r="Q166" s="7">
        <v>54</v>
      </c>
      <c r="R166" s="7">
        <v>1.26</v>
      </c>
      <c r="S166" s="7">
        <v>0</v>
      </c>
      <c r="T166" s="7">
        <v>0</v>
      </c>
      <c r="U166" s="7">
        <v>0</v>
      </c>
    </row>
    <row r="167" spans="1:21">
      <c r="A167" s="3"/>
      <c r="B167" s="2" t="s">
        <v>40</v>
      </c>
      <c r="C167" s="8">
        <f>SUM(C163:C166)</f>
        <v>510</v>
      </c>
      <c r="D167" s="8">
        <f t="shared" ref="D167:U167" si="24">SUM(D163:D166)</f>
        <v>16.600000000000001</v>
      </c>
      <c r="E167" s="8">
        <f t="shared" si="24"/>
        <v>15.299999999999999</v>
      </c>
      <c r="F167" s="8">
        <f t="shared" si="24"/>
        <v>98.4</v>
      </c>
      <c r="G167" s="8">
        <f t="shared" si="24"/>
        <v>494.1</v>
      </c>
      <c r="H167" s="8">
        <f t="shared" si="24"/>
        <v>0.16999999999999998</v>
      </c>
      <c r="I167" s="8">
        <f t="shared" si="24"/>
        <v>0.32000000000000006</v>
      </c>
      <c r="J167" s="8">
        <f t="shared" si="24"/>
        <v>50.13</v>
      </c>
      <c r="K167" s="8">
        <f t="shared" si="24"/>
        <v>7.0000000000000007E-2</v>
      </c>
      <c r="L167" s="8">
        <f t="shared" si="24"/>
        <v>1.1299999999999999</v>
      </c>
      <c r="M167" s="8">
        <f t="shared" si="24"/>
        <v>626.02</v>
      </c>
      <c r="N167" s="8">
        <f t="shared" si="24"/>
        <v>450.4</v>
      </c>
      <c r="O167" s="8">
        <f t="shared" si="24"/>
        <v>328.5</v>
      </c>
      <c r="P167" s="8">
        <f t="shared" si="24"/>
        <v>65.5</v>
      </c>
      <c r="Q167" s="8">
        <f t="shared" si="24"/>
        <v>293.79000000000002</v>
      </c>
      <c r="R167" s="8">
        <f t="shared" si="24"/>
        <v>3.0300000000000002</v>
      </c>
      <c r="S167" s="8">
        <f t="shared" si="24"/>
        <v>55.49</v>
      </c>
      <c r="T167" s="8">
        <f t="shared" si="24"/>
        <v>5.66</v>
      </c>
      <c r="U167" s="8">
        <f t="shared" si="24"/>
        <v>53.32</v>
      </c>
    </row>
    <row r="168" spans="1:21">
      <c r="A168" s="3"/>
      <c r="B168" s="2" t="s">
        <v>41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>
      <c r="A169" s="3">
        <v>83</v>
      </c>
      <c r="B169" s="3" t="s">
        <v>114</v>
      </c>
      <c r="C169" s="7">
        <v>200</v>
      </c>
      <c r="D169" s="7">
        <v>1.6</v>
      </c>
      <c r="E169" s="7">
        <v>3.7</v>
      </c>
      <c r="F169" s="7">
        <v>11.5</v>
      </c>
      <c r="G169" s="7">
        <v>85.8</v>
      </c>
      <c r="H169" s="7">
        <v>0.05</v>
      </c>
      <c r="I169" s="7">
        <v>0.04</v>
      </c>
      <c r="J169" s="7">
        <v>116.3</v>
      </c>
      <c r="K169" s="7">
        <v>0</v>
      </c>
      <c r="L169" s="7">
        <v>5.64</v>
      </c>
      <c r="M169" s="7">
        <v>14.88</v>
      </c>
      <c r="N169" s="7">
        <v>326.48</v>
      </c>
      <c r="O169" s="7">
        <v>62.73</v>
      </c>
      <c r="P169" s="7">
        <v>20.6</v>
      </c>
      <c r="Q169" s="7">
        <v>44.73</v>
      </c>
      <c r="R169" s="7">
        <v>0.93</v>
      </c>
      <c r="S169" s="7">
        <v>4.96</v>
      </c>
      <c r="T169" s="7">
        <v>0.38</v>
      </c>
      <c r="U169" s="7">
        <v>26.14</v>
      </c>
    </row>
    <row r="170" spans="1:21" ht="26.25">
      <c r="A170" s="3" t="s">
        <v>132</v>
      </c>
      <c r="B170" s="3" t="s">
        <v>133</v>
      </c>
      <c r="C170" s="7">
        <v>150</v>
      </c>
      <c r="D170" s="7">
        <v>3.6</v>
      </c>
      <c r="E170" s="7">
        <v>4.8</v>
      </c>
      <c r="F170" s="7">
        <v>36.4</v>
      </c>
      <c r="G170" s="7">
        <v>203.5</v>
      </c>
      <c r="H170" s="7">
        <v>0.03</v>
      </c>
      <c r="I170" s="7">
        <v>0.02</v>
      </c>
      <c r="J170" s="7">
        <v>18.36</v>
      </c>
      <c r="K170" s="7">
        <v>0.09</v>
      </c>
      <c r="L170" s="7">
        <v>0</v>
      </c>
      <c r="M170" s="7">
        <v>152.80000000000001</v>
      </c>
      <c r="N170" s="7">
        <v>46.55</v>
      </c>
      <c r="O170" s="7">
        <v>106.65</v>
      </c>
      <c r="P170" s="7">
        <v>23.59</v>
      </c>
      <c r="Q170" s="7">
        <v>72.569999999999993</v>
      </c>
      <c r="R170" s="7">
        <v>0.49</v>
      </c>
      <c r="S170" s="7">
        <v>20.76</v>
      </c>
      <c r="T170" s="7">
        <v>7.24</v>
      </c>
      <c r="U170" s="7">
        <v>27.19</v>
      </c>
    </row>
    <row r="171" spans="1:21" ht="26.25">
      <c r="A171" s="3" t="s">
        <v>134</v>
      </c>
      <c r="B171" s="3" t="s">
        <v>135</v>
      </c>
      <c r="C171" s="7">
        <v>90</v>
      </c>
      <c r="D171" s="7">
        <v>15.1</v>
      </c>
      <c r="E171" s="7">
        <v>14.3</v>
      </c>
      <c r="F171" s="7">
        <v>6</v>
      </c>
      <c r="G171" s="7">
        <v>212.8</v>
      </c>
      <c r="H171" s="7">
        <v>0.19</v>
      </c>
      <c r="I171" s="7">
        <v>1.5</v>
      </c>
      <c r="J171" s="7">
        <v>4253.38</v>
      </c>
      <c r="K171" s="7">
        <v>0.02</v>
      </c>
      <c r="L171" s="7">
        <v>11.17</v>
      </c>
      <c r="M171" s="7">
        <v>506.19</v>
      </c>
      <c r="N171" s="7">
        <v>224.6</v>
      </c>
      <c r="O171" s="7">
        <v>45.36</v>
      </c>
      <c r="P171" s="7">
        <v>16.03</v>
      </c>
      <c r="Q171" s="7">
        <v>248.43</v>
      </c>
      <c r="R171" s="7">
        <v>5.17</v>
      </c>
      <c r="S171" s="7">
        <v>66.53</v>
      </c>
      <c r="T171" s="7">
        <v>29.63</v>
      </c>
      <c r="U171" s="7">
        <v>198.37</v>
      </c>
    </row>
    <row r="172" spans="1:21" ht="26.25">
      <c r="A172" s="3" t="s">
        <v>75</v>
      </c>
      <c r="B172" s="3" t="s">
        <v>76</v>
      </c>
      <c r="C172" s="7">
        <v>200</v>
      </c>
      <c r="D172" s="7">
        <v>4.7</v>
      </c>
      <c r="E172" s="7">
        <v>3.5</v>
      </c>
      <c r="F172" s="7">
        <v>12.5</v>
      </c>
      <c r="G172" s="7">
        <v>100.4</v>
      </c>
      <c r="H172" s="7">
        <v>0.04</v>
      </c>
      <c r="I172" s="7">
        <v>0.16</v>
      </c>
      <c r="J172" s="7">
        <v>17.25</v>
      </c>
      <c r="K172" s="7">
        <v>0</v>
      </c>
      <c r="L172" s="7">
        <v>0.68</v>
      </c>
      <c r="M172" s="7">
        <v>49.95</v>
      </c>
      <c r="N172" s="7">
        <v>220.33</v>
      </c>
      <c r="O172" s="7">
        <v>167.68</v>
      </c>
      <c r="P172" s="7">
        <v>34.32</v>
      </c>
      <c r="Q172" s="7">
        <v>130.28</v>
      </c>
      <c r="R172" s="7">
        <v>1.0900000000000001</v>
      </c>
      <c r="S172" s="7">
        <v>11.7</v>
      </c>
      <c r="T172" s="7">
        <v>2.29</v>
      </c>
      <c r="U172" s="7">
        <v>38.25</v>
      </c>
    </row>
    <row r="173" spans="1:21" ht="26.25">
      <c r="A173" s="3" t="s">
        <v>38</v>
      </c>
      <c r="B173" s="3" t="s">
        <v>107</v>
      </c>
      <c r="C173" s="7">
        <v>100</v>
      </c>
      <c r="D173" s="7">
        <v>6.7</v>
      </c>
      <c r="E173" s="7">
        <v>2</v>
      </c>
      <c r="F173" s="7">
        <v>55.9</v>
      </c>
      <c r="G173" s="7">
        <v>267.8</v>
      </c>
      <c r="H173" s="7">
        <v>0.1</v>
      </c>
      <c r="I173" s="7">
        <v>0.17</v>
      </c>
      <c r="J173" s="7">
        <v>34.159999999999997</v>
      </c>
      <c r="K173" s="7">
        <v>0.34</v>
      </c>
      <c r="L173" s="7">
        <v>2</v>
      </c>
      <c r="M173" s="7">
        <v>172</v>
      </c>
      <c r="N173" s="7">
        <v>118</v>
      </c>
      <c r="O173" s="7">
        <v>90</v>
      </c>
      <c r="P173" s="7">
        <v>17</v>
      </c>
      <c r="Q173" s="7">
        <v>145</v>
      </c>
      <c r="R173" s="7">
        <v>0.8</v>
      </c>
      <c r="S173" s="7">
        <v>27.31</v>
      </c>
      <c r="T173" s="7">
        <v>16.7</v>
      </c>
      <c r="U173" s="7">
        <v>33.08</v>
      </c>
    </row>
    <row r="174" spans="1:21" ht="26.25">
      <c r="A174" s="3" t="s">
        <v>38</v>
      </c>
      <c r="B174" s="3" t="s">
        <v>39</v>
      </c>
      <c r="C174" s="7">
        <v>30</v>
      </c>
      <c r="D174" s="7">
        <v>2.2999999999999998</v>
      </c>
      <c r="E174" s="7">
        <v>0.2</v>
      </c>
      <c r="F174" s="7">
        <v>14.8</v>
      </c>
      <c r="G174" s="7">
        <v>70.3</v>
      </c>
      <c r="H174" s="7">
        <v>0.03</v>
      </c>
      <c r="I174" s="7">
        <v>0.01</v>
      </c>
      <c r="J174" s="7">
        <v>0</v>
      </c>
      <c r="K174" s="7">
        <v>0</v>
      </c>
      <c r="L174" s="7">
        <v>0</v>
      </c>
      <c r="M174" s="7">
        <v>149.69999999999999</v>
      </c>
      <c r="N174" s="7">
        <v>27.9</v>
      </c>
      <c r="O174" s="7">
        <v>6</v>
      </c>
      <c r="P174" s="7">
        <v>4.2</v>
      </c>
      <c r="Q174" s="7">
        <v>19.5</v>
      </c>
      <c r="R174" s="7">
        <v>0.33</v>
      </c>
      <c r="S174" s="7">
        <v>9.6</v>
      </c>
      <c r="T174" s="7">
        <v>1.8</v>
      </c>
      <c r="U174" s="7">
        <v>4.3499999999999996</v>
      </c>
    </row>
    <row r="175" spans="1:21" ht="26.25">
      <c r="A175" s="3" t="s">
        <v>38</v>
      </c>
      <c r="B175" s="3" t="s">
        <v>50</v>
      </c>
      <c r="C175" s="7">
        <v>20</v>
      </c>
      <c r="D175" s="7">
        <v>1.3</v>
      </c>
      <c r="E175" s="7">
        <v>0.2</v>
      </c>
      <c r="F175" s="7">
        <v>7.9</v>
      </c>
      <c r="G175" s="7">
        <v>39.1</v>
      </c>
      <c r="H175" s="7">
        <v>0.03</v>
      </c>
      <c r="I175" s="7">
        <v>0.02</v>
      </c>
      <c r="J175" s="7">
        <v>0</v>
      </c>
      <c r="K175" s="7">
        <v>0</v>
      </c>
      <c r="L175" s="7">
        <v>0</v>
      </c>
      <c r="M175" s="7">
        <v>81.2</v>
      </c>
      <c r="N175" s="7">
        <v>47</v>
      </c>
      <c r="O175" s="7">
        <v>5.8</v>
      </c>
      <c r="P175" s="7">
        <v>9.4</v>
      </c>
      <c r="Q175" s="7">
        <v>30</v>
      </c>
      <c r="R175" s="7">
        <v>0.78</v>
      </c>
      <c r="S175" s="7">
        <v>0.88</v>
      </c>
      <c r="T175" s="7">
        <v>1.1000000000000001</v>
      </c>
      <c r="U175" s="7">
        <v>4.8</v>
      </c>
    </row>
    <row r="176" spans="1:21">
      <c r="A176" s="3"/>
      <c r="B176" s="2" t="s">
        <v>51</v>
      </c>
      <c r="C176" s="8">
        <f>SUM(C169:C175)</f>
        <v>790</v>
      </c>
      <c r="D176" s="8">
        <f t="shared" ref="D176:U176" si="25">SUM(D169:D175)</f>
        <v>35.299999999999997</v>
      </c>
      <c r="E176" s="8">
        <f t="shared" si="25"/>
        <v>28.7</v>
      </c>
      <c r="F176" s="8">
        <f t="shared" si="25"/>
        <v>145.00000000000003</v>
      </c>
      <c r="G176" s="8">
        <f t="shared" si="25"/>
        <v>979.69999999999993</v>
      </c>
      <c r="H176" s="8">
        <f t="shared" si="25"/>
        <v>0.47000000000000008</v>
      </c>
      <c r="I176" s="8">
        <f t="shared" si="25"/>
        <v>1.92</v>
      </c>
      <c r="J176" s="8">
        <f t="shared" si="25"/>
        <v>4439.45</v>
      </c>
      <c r="K176" s="8">
        <f t="shared" si="25"/>
        <v>0.45</v>
      </c>
      <c r="L176" s="8">
        <f t="shared" si="25"/>
        <v>19.489999999999998</v>
      </c>
      <c r="M176" s="8">
        <f t="shared" si="25"/>
        <v>1126.72</v>
      </c>
      <c r="N176" s="8">
        <f t="shared" si="25"/>
        <v>1010.86</v>
      </c>
      <c r="O176" s="8">
        <f t="shared" si="25"/>
        <v>484.22</v>
      </c>
      <c r="P176" s="8">
        <f t="shared" si="25"/>
        <v>125.14</v>
      </c>
      <c r="Q176" s="8">
        <f t="shared" si="25"/>
        <v>690.51</v>
      </c>
      <c r="R176" s="8">
        <f t="shared" si="25"/>
        <v>9.59</v>
      </c>
      <c r="S176" s="8">
        <f t="shared" si="25"/>
        <v>141.73999999999998</v>
      </c>
      <c r="T176" s="8">
        <f t="shared" si="25"/>
        <v>59.139999999999993</v>
      </c>
      <c r="U176" s="8">
        <f t="shared" si="25"/>
        <v>332.18</v>
      </c>
    </row>
    <row r="177" spans="1:21">
      <c r="A177" s="3"/>
      <c r="B177" s="5" t="s">
        <v>52</v>
      </c>
      <c r="C177" s="9">
        <f>C176+C167</f>
        <v>1300</v>
      </c>
      <c r="D177" s="9">
        <f t="shared" ref="D177:U177" si="26">D176+D167</f>
        <v>51.9</v>
      </c>
      <c r="E177" s="9">
        <f t="shared" si="26"/>
        <v>44</v>
      </c>
      <c r="F177" s="9">
        <f t="shared" si="26"/>
        <v>243.40000000000003</v>
      </c>
      <c r="G177" s="9">
        <f t="shared" si="26"/>
        <v>1473.8</v>
      </c>
      <c r="H177" s="9">
        <f t="shared" si="26"/>
        <v>0.64000000000000012</v>
      </c>
      <c r="I177" s="9">
        <f t="shared" si="26"/>
        <v>2.2400000000000002</v>
      </c>
      <c r="J177" s="9">
        <f t="shared" si="26"/>
        <v>4489.58</v>
      </c>
      <c r="K177" s="9">
        <f t="shared" si="26"/>
        <v>0.52</v>
      </c>
      <c r="L177" s="9">
        <f t="shared" si="26"/>
        <v>20.619999999999997</v>
      </c>
      <c r="M177" s="9">
        <f t="shared" si="26"/>
        <v>1752.74</v>
      </c>
      <c r="N177" s="9">
        <f t="shared" si="26"/>
        <v>1461.26</v>
      </c>
      <c r="O177" s="9">
        <f t="shared" si="26"/>
        <v>812.72</v>
      </c>
      <c r="P177" s="9">
        <f t="shared" si="26"/>
        <v>190.64</v>
      </c>
      <c r="Q177" s="9">
        <f t="shared" si="26"/>
        <v>984.3</v>
      </c>
      <c r="R177" s="9">
        <f t="shared" si="26"/>
        <v>12.620000000000001</v>
      </c>
      <c r="S177" s="9">
        <f t="shared" si="26"/>
        <v>197.23</v>
      </c>
      <c r="T177" s="9">
        <f t="shared" si="26"/>
        <v>64.8</v>
      </c>
      <c r="U177" s="9">
        <f t="shared" si="26"/>
        <v>385.5</v>
      </c>
    </row>
    <row r="178" spans="1:21">
      <c r="A178" s="3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>
      <c r="A179" s="3"/>
      <c r="B179" s="4" t="s">
        <v>136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>
      <c r="A180" s="3"/>
      <c r="B180" s="2" t="s">
        <v>32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39">
      <c r="A181" s="3" t="s">
        <v>86</v>
      </c>
      <c r="B181" s="3" t="s">
        <v>87</v>
      </c>
      <c r="C181" s="7">
        <v>60</v>
      </c>
      <c r="D181" s="7">
        <v>1.7</v>
      </c>
      <c r="E181" s="7">
        <v>4.3</v>
      </c>
      <c r="F181" s="7">
        <v>6.2</v>
      </c>
      <c r="G181" s="7">
        <v>70.3</v>
      </c>
      <c r="H181" s="7">
        <v>0.06</v>
      </c>
      <c r="I181" s="7">
        <v>0.06</v>
      </c>
      <c r="J181" s="7">
        <v>322.01</v>
      </c>
      <c r="K181" s="7">
        <v>0.11</v>
      </c>
      <c r="L181" s="7">
        <v>7.3</v>
      </c>
      <c r="M181" s="7">
        <v>117.4</v>
      </c>
      <c r="N181" s="7">
        <v>203.96</v>
      </c>
      <c r="O181" s="7">
        <v>12.2</v>
      </c>
      <c r="P181" s="7">
        <v>14.87</v>
      </c>
      <c r="Q181" s="7">
        <v>40.1</v>
      </c>
      <c r="R181" s="7">
        <v>0.55000000000000004</v>
      </c>
      <c r="S181" s="7">
        <v>10.3</v>
      </c>
      <c r="T181" s="7">
        <v>1.7</v>
      </c>
      <c r="U181" s="7">
        <v>19.27</v>
      </c>
    </row>
    <row r="182" spans="1:21" ht="26.25">
      <c r="A182" s="3" t="s">
        <v>64</v>
      </c>
      <c r="B182" s="3" t="s">
        <v>65</v>
      </c>
      <c r="C182" s="7">
        <v>150</v>
      </c>
      <c r="D182" s="7">
        <v>5.3</v>
      </c>
      <c r="E182" s="7">
        <v>4.9000000000000004</v>
      </c>
      <c r="F182" s="7">
        <v>32.799999999999997</v>
      </c>
      <c r="G182" s="7">
        <v>196.8</v>
      </c>
      <c r="H182" s="7">
        <v>0.06</v>
      </c>
      <c r="I182" s="7">
        <v>0.02</v>
      </c>
      <c r="J182" s="7">
        <v>18.36</v>
      </c>
      <c r="K182" s="7">
        <v>0.09</v>
      </c>
      <c r="L182" s="7">
        <v>0</v>
      </c>
      <c r="M182" s="7">
        <v>149.04</v>
      </c>
      <c r="N182" s="7">
        <v>53.8</v>
      </c>
      <c r="O182" s="7">
        <v>105.83</v>
      </c>
      <c r="P182" s="7">
        <v>7.19</v>
      </c>
      <c r="Q182" s="7">
        <v>40.700000000000003</v>
      </c>
      <c r="R182" s="7">
        <v>0.73</v>
      </c>
      <c r="S182" s="7">
        <v>20.77</v>
      </c>
      <c r="T182" s="7">
        <v>0.06</v>
      </c>
      <c r="U182" s="7">
        <v>11.92</v>
      </c>
    </row>
    <row r="183" spans="1:21" ht="26.25">
      <c r="A183" s="3" t="s">
        <v>110</v>
      </c>
      <c r="B183" s="3" t="s">
        <v>111</v>
      </c>
      <c r="C183" s="7">
        <v>90</v>
      </c>
      <c r="D183" s="7">
        <v>12.7</v>
      </c>
      <c r="E183" s="7">
        <v>5.2</v>
      </c>
      <c r="F183" s="7">
        <v>4</v>
      </c>
      <c r="G183" s="7">
        <v>113.7</v>
      </c>
      <c r="H183" s="7">
        <v>0.04</v>
      </c>
      <c r="I183" s="7">
        <v>0.05</v>
      </c>
      <c r="J183" s="7">
        <v>257.68</v>
      </c>
      <c r="K183" s="7">
        <v>0.02</v>
      </c>
      <c r="L183" s="7">
        <v>1.18</v>
      </c>
      <c r="M183" s="7">
        <v>223.98</v>
      </c>
      <c r="N183" s="7">
        <v>187.96</v>
      </c>
      <c r="O183" s="7">
        <v>31.44</v>
      </c>
      <c r="P183" s="7">
        <v>49.05</v>
      </c>
      <c r="Q183" s="7">
        <v>101.11</v>
      </c>
      <c r="R183" s="7">
        <v>0.9</v>
      </c>
      <c r="S183" s="7">
        <v>31.57</v>
      </c>
      <c r="T183" s="7">
        <v>10.97</v>
      </c>
      <c r="U183" s="7">
        <v>85.45</v>
      </c>
    </row>
    <row r="184" spans="1:21" ht="26.25">
      <c r="A184" s="3" t="s">
        <v>137</v>
      </c>
      <c r="B184" s="3" t="s">
        <v>113</v>
      </c>
      <c r="C184" s="7">
        <v>200</v>
      </c>
      <c r="D184" s="7">
        <v>0.4</v>
      </c>
      <c r="E184" s="7">
        <v>0</v>
      </c>
      <c r="F184" s="7">
        <v>19.8</v>
      </c>
      <c r="G184" s="7">
        <v>80.8</v>
      </c>
      <c r="H184" s="7">
        <v>0</v>
      </c>
      <c r="I184" s="7">
        <v>0</v>
      </c>
      <c r="J184" s="7">
        <v>12</v>
      </c>
      <c r="K184" s="7">
        <v>0</v>
      </c>
      <c r="L184" s="7">
        <v>0.02</v>
      </c>
      <c r="M184" s="7">
        <v>0.08</v>
      </c>
      <c r="N184" s="7">
        <v>0.25</v>
      </c>
      <c r="O184" s="7">
        <v>98.24</v>
      </c>
      <c r="P184" s="7">
        <v>1.69</v>
      </c>
      <c r="Q184" s="7">
        <v>3.45</v>
      </c>
      <c r="R184" s="7">
        <v>0.08</v>
      </c>
      <c r="S184" s="7">
        <v>0</v>
      </c>
      <c r="T184" s="7">
        <v>0</v>
      </c>
      <c r="U184" s="7">
        <v>0</v>
      </c>
    </row>
    <row r="185" spans="1:21" ht="26.25">
      <c r="A185" s="3" t="s">
        <v>38</v>
      </c>
      <c r="B185" s="3" t="s">
        <v>39</v>
      </c>
      <c r="C185" s="7">
        <v>30</v>
      </c>
      <c r="D185" s="7">
        <v>2.2999999999999998</v>
      </c>
      <c r="E185" s="7">
        <v>0.2</v>
      </c>
      <c r="F185" s="7">
        <v>14.8</v>
      </c>
      <c r="G185" s="7">
        <v>70.3</v>
      </c>
      <c r="H185" s="7">
        <v>0.03</v>
      </c>
      <c r="I185" s="7">
        <v>0.01</v>
      </c>
      <c r="J185" s="7">
        <v>0</v>
      </c>
      <c r="K185" s="7">
        <v>0</v>
      </c>
      <c r="L185" s="7">
        <v>0</v>
      </c>
      <c r="M185" s="7">
        <v>149.69999999999999</v>
      </c>
      <c r="N185" s="7">
        <v>27.9</v>
      </c>
      <c r="O185" s="7">
        <v>6</v>
      </c>
      <c r="P185" s="7">
        <v>4.2</v>
      </c>
      <c r="Q185" s="7">
        <v>19.5</v>
      </c>
      <c r="R185" s="7">
        <v>0.33</v>
      </c>
      <c r="S185" s="7">
        <v>9.6</v>
      </c>
      <c r="T185" s="7">
        <v>1.8</v>
      </c>
      <c r="U185" s="7">
        <v>4.3499999999999996</v>
      </c>
    </row>
    <row r="186" spans="1:21">
      <c r="A186" s="3"/>
      <c r="B186" s="2" t="s">
        <v>40</v>
      </c>
      <c r="C186" s="8">
        <f>SUM(C181:C185)</f>
        <v>530</v>
      </c>
      <c r="D186" s="8">
        <f t="shared" ref="D186:U186" si="27">SUM(D181:D185)</f>
        <v>22.4</v>
      </c>
      <c r="E186" s="8">
        <f t="shared" si="27"/>
        <v>14.599999999999998</v>
      </c>
      <c r="F186" s="8">
        <f t="shared" si="27"/>
        <v>77.599999999999994</v>
      </c>
      <c r="G186" s="8">
        <f t="shared" si="27"/>
        <v>531.9</v>
      </c>
      <c r="H186" s="8">
        <f t="shared" si="27"/>
        <v>0.19</v>
      </c>
      <c r="I186" s="8">
        <f t="shared" si="27"/>
        <v>0.14000000000000001</v>
      </c>
      <c r="J186" s="8">
        <f t="shared" si="27"/>
        <v>610.04999999999995</v>
      </c>
      <c r="K186" s="8">
        <f t="shared" si="27"/>
        <v>0.22</v>
      </c>
      <c r="L186" s="8">
        <f t="shared" si="27"/>
        <v>8.5</v>
      </c>
      <c r="M186" s="8">
        <f t="shared" si="27"/>
        <v>640.19999999999993</v>
      </c>
      <c r="N186" s="8">
        <f t="shared" si="27"/>
        <v>473.87</v>
      </c>
      <c r="O186" s="8">
        <f t="shared" si="27"/>
        <v>253.70999999999998</v>
      </c>
      <c r="P186" s="8">
        <f t="shared" si="27"/>
        <v>77</v>
      </c>
      <c r="Q186" s="8">
        <f t="shared" si="27"/>
        <v>204.86</v>
      </c>
      <c r="R186" s="8">
        <f t="shared" si="27"/>
        <v>2.5900000000000003</v>
      </c>
      <c r="S186" s="8">
        <f t="shared" si="27"/>
        <v>72.239999999999995</v>
      </c>
      <c r="T186" s="8">
        <f t="shared" si="27"/>
        <v>14.530000000000001</v>
      </c>
      <c r="U186" s="8">
        <f t="shared" si="27"/>
        <v>120.99</v>
      </c>
    </row>
    <row r="187" spans="1:21">
      <c r="A187" s="3"/>
      <c r="B187" s="2" t="s">
        <v>41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26.25">
      <c r="A188" s="3" t="s">
        <v>138</v>
      </c>
      <c r="B188" s="3" t="s">
        <v>139</v>
      </c>
      <c r="C188" s="7">
        <v>60</v>
      </c>
      <c r="D188" s="7">
        <v>0.9</v>
      </c>
      <c r="E188" s="7">
        <v>0.1</v>
      </c>
      <c r="F188" s="7">
        <v>5.2</v>
      </c>
      <c r="G188" s="7">
        <v>25.2</v>
      </c>
      <c r="H188" s="7">
        <v>0.01</v>
      </c>
      <c r="I188" s="7">
        <v>0.02</v>
      </c>
      <c r="J188" s="7">
        <v>0.79</v>
      </c>
      <c r="K188" s="7">
        <v>0</v>
      </c>
      <c r="L188" s="7">
        <v>2.67</v>
      </c>
      <c r="M188" s="7">
        <v>22.87</v>
      </c>
      <c r="N188" s="7">
        <v>156.46</v>
      </c>
      <c r="O188" s="7">
        <v>83.01</v>
      </c>
      <c r="P188" s="7">
        <v>12.53</v>
      </c>
      <c r="Q188" s="7">
        <v>24.48</v>
      </c>
      <c r="R188" s="7">
        <v>0.8</v>
      </c>
      <c r="S188" s="7">
        <v>4.58</v>
      </c>
      <c r="T188" s="7">
        <v>0.4</v>
      </c>
      <c r="U188" s="7">
        <v>13.08</v>
      </c>
    </row>
    <row r="189" spans="1:21" ht="26.25">
      <c r="A189" s="3" t="s">
        <v>140</v>
      </c>
      <c r="B189" s="3" t="s">
        <v>141</v>
      </c>
      <c r="C189" s="7">
        <v>200</v>
      </c>
      <c r="D189" s="7">
        <v>6.8</v>
      </c>
      <c r="E189" s="7">
        <v>4.5999999999999996</v>
      </c>
      <c r="F189" s="7">
        <v>14.4</v>
      </c>
      <c r="G189" s="7">
        <v>125.9</v>
      </c>
      <c r="H189" s="7">
        <v>0.1</v>
      </c>
      <c r="I189" s="7">
        <v>0.05</v>
      </c>
      <c r="J189" s="7">
        <v>120.79</v>
      </c>
      <c r="K189" s="7">
        <v>0</v>
      </c>
      <c r="L189" s="7">
        <v>3.73</v>
      </c>
      <c r="M189" s="7">
        <v>96.49</v>
      </c>
      <c r="N189" s="7">
        <v>363.07</v>
      </c>
      <c r="O189" s="7">
        <v>30.46</v>
      </c>
      <c r="P189" s="7">
        <v>26.72</v>
      </c>
      <c r="Q189" s="7">
        <v>96.13</v>
      </c>
      <c r="R189" s="7">
        <v>1.27</v>
      </c>
      <c r="S189" s="7">
        <v>16.68</v>
      </c>
      <c r="T189" s="7">
        <v>3.65</v>
      </c>
      <c r="U189" s="7">
        <v>27.02</v>
      </c>
    </row>
    <row r="190" spans="1:21" ht="26.25">
      <c r="A190" s="3" t="s">
        <v>72</v>
      </c>
      <c r="B190" s="3" t="s">
        <v>73</v>
      </c>
      <c r="C190" s="7">
        <v>150</v>
      </c>
      <c r="D190" s="7">
        <v>3.1</v>
      </c>
      <c r="E190" s="7">
        <v>5.3</v>
      </c>
      <c r="F190" s="7">
        <v>19.8</v>
      </c>
      <c r="G190" s="7">
        <v>139.4</v>
      </c>
      <c r="H190" s="7">
        <v>0.12</v>
      </c>
      <c r="I190" s="7">
        <v>0.11</v>
      </c>
      <c r="J190" s="7">
        <v>23.8</v>
      </c>
      <c r="K190" s="7">
        <v>0.09</v>
      </c>
      <c r="L190" s="7">
        <v>10.199999999999999</v>
      </c>
      <c r="M190" s="7">
        <v>161.78</v>
      </c>
      <c r="N190" s="7">
        <v>624.83000000000004</v>
      </c>
      <c r="O190" s="7">
        <v>39.49</v>
      </c>
      <c r="P190" s="7">
        <v>28.23</v>
      </c>
      <c r="Q190" s="7">
        <v>84.47</v>
      </c>
      <c r="R190" s="7">
        <v>1.03</v>
      </c>
      <c r="S190" s="7">
        <v>28.46</v>
      </c>
      <c r="T190" s="7">
        <v>0.78</v>
      </c>
      <c r="U190" s="7">
        <v>42.79</v>
      </c>
    </row>
    <row r="191" spans="1:21" ht="26.25">
      <c r="A191" s="3" t="s">
        <v>142</v>
      </c>
      <c r="B191" s="3" t="s">
        <v>143</v>
      </c>
      <c r="C191" s="7">
        <v>100</v>
      </c>
      <c r="D191" s="7">
        <v>12.6</v>
      </c>
      <c r="E191" s="7">
        <v>13.4</v>
      </c>
      <c r="F191" s="7">
        <v>9.1999999999999993</v>
      </c>
      <c r="G191" s="7">
        <v>198.7</v>
      </c>
      <c r="H191" s="7">
        <v>0.05</v>
      </c>
      <c r="I191" s="7">
        <v>0.09</v>
      </c>
      <c r="J191" s="7">
        <v>39.93</v>
      </c>
      <c r="K191" s="7">
        <v>0.01</v>
      </c>
      <c r="L191" s="7">
        <v>1.19</v>
      </c>
      <c r="M191" s="7">
        <v>172.33</v>
      </c>
      <c r="N191" s="7">
        <v>238.96</v>
      </c>
      <c r="O191" s="7">
        <v>23.63</v>
      </c>
      <c r="P191" s="7">
        <v>21.21</v>
      </c>
      <c r="Q191" s="7">
        <v>130.16</v>
      </c>
      <c r="R191" s="7">
        <v>1.72</v>
      </c>
      <c r="S191" s="7">
        <v>24.44</v>
      </c>
      <c r="T191" s="7">
        <v>1.43</v>
      </c>
      <c r="U191" s="7">
        <v>49.73</v>
      </c>
    </row>
    <row r="192" spans="1:21" ht="26.25">
      <c r="A192" s="3" t="s">
        <v>97</v>
      </c>
      <c r="B192" s="3" t="s">
        <v>98</v>
      </c>
      <c r="C192" s="7">
        <v>200</v>
      </c>
      <c r="D192" s="7">
        <v>1</v>
      </c>
      <c r="E192" s="7">
        <v>0.1</v>
      </c>
      <c r="F192" s="7">
        <v>15.6</v>
      </c>
      <c r="G192" s="7">
        <v>66.900000000000006</v>
      </c>
      <c r="H192" s="7">
        <v>0.01</v>
      </c>
      <c r="I192" s="7">
        <v>0.03</v>
      </c>
      <c r="J192" s="7">
        <v>69.959999999999994</v>
      </c>
      <c r="K192" s="7">
        <v>0</v>
      </c>
      <c r="L192" s="7">
        <v>0.32</v>
      </c>
      <c r="M192" s="7">
        <v>2.64</v>
      </c>
      <c r="N192" s="7">
        <v>285.2</v>
      </c>
      <c r="O192" s="7">
        <v>90.5</v>
      </c>
      <c r="P192" s="7">
        <v>18.27</v>
      </c>
      <c r="Q192" s="7">
        <v>25.4</v>
      </c>
      <c r="R192" s="7">
        <v>0.57999999999999996</v>
      </c>
      <c r="S192" s="7">
        <v>0</v>
      </c>
      <c r="T192" s="7">
        <v>0</v>
      </c>
      <c r="U192" s="7">
        <v>0</v>
      </c>
    </row>
    <row r="193" spans="1:21" ht="26.25">
      <c r="A193" s="3" t="s">
        <v>38</v>
      </c>
      <c r="B193" s="3" t="s">
        <v>39</v>
      </c>
      <c r="C193" s="7">
        <v>40</v>
      </c>
      <c r="D193" s="7">
        <v>3</v>
      </c>
      <c r="E193" s="7">
        <v>0.3</v>
      </c>
      <c r="F193" s="7">
        <v>19.7</v>
      </c>
      <c r="G193" s="7">
        <v>93.8</v>
      </c>
      <c r="H193" s="7">
        <v>0.04</v>
      </c>
      <c r="I193" s="7">
        <v>0.01</v>
      </c>
      <c r="J193" s="7">
        <v>0</v>
      </c>
      <c r="K193" s="7">
        <v>0</v>
      </c>
      <c r="L193" s="7">
        <v>0</v>
      </c>
      <c r="M193" s="7">
        <v>199.6</v>
      </c>
      <c r="N193" s="7">
        <v>37.200000000000003</v>
      </c>
      <c r="O193" s="7">
        <v>8</v>
      </c>
      <c r="P193" s="7">
        <v>5.6</v>
      </c>
      <c r="Q193" s="7">
        <v>26</v>
      </c>
      <c r="R193" s="7">
        <v>0.44</v>
      </c>
      <c r="S193" s="7">
        <v>12.8</v>
      </c>
      <c r="T193" s="7">
        <v>2.4</v>
      </c>
      <c r="U193" s="7">
        <v>5.8</v>
      </c>
    </row>
    <row r="194" spans="1:21" ht="39">
      <c r="A194" s="3" t="s">
        <v>38</v>
      </c>
      <c r="B194" s="3" t="s">
        <v>144</v>
      </c>
      <c r="C194" s="7">
        <v>40</v>
      </c>
      <c r="D194" s="7">
        <v>2.6</v>
      </c>
      <c r="E194" s="7">
        <v>0.5</v>
      </c>
      <c r="F194" s="7">
        <v>15.8</v>
      </c>
      <c r="G194" s="7">
        <v>78.2</v>
      </c>
      <c r="H194" s="7">
        <v>7.0000000000000007E-2</v>
      </c>
      <c r="I194" s="7">
        <v>0.03</v>
      </c>
      <c r="J194" s="7">
        <v>0</v>
      </c>
      <c r="K194" s="7">
        <v>0</v>
      </c>
      <c r="L194" s="7">
        <v>0</v>
      </c>
      <c r="M194" s="7">
        <v>162.4</v>
      </c>
      <c r="N194" s="7">
        <v>94</v>
      </c>
      <c r="O194" s="7">
        <v>11.6</v>
      </c>
      <c r="P194" s="7">
        <v>18.8</v>
      </c>
      <c r="Q194" s="7">
        <v>60</v>
      </c>
      <c r="R194" s="7">
        <v>1.56</v>
      </c>
      <c r="S194" s="7">
        <v>12.8</v>
      </c>
      <c r="T194" s="7">
        <v>2.2000000000000002</v>
      </c>
      <c r="U194" s="7">
        <v>9.6</v>
      </c>
    </row>
    <row r="195" spans="1:21">
      <c r="A195" s="3"/>
      <c r="B195" s="2" t="s">
        <v>51</v>
      </c>
      <c r="C195" s="8">
        <f>SUM(C188:C194)</f>
        <v>790</v>
      </c>
      <c r="D195" s="8">
        <f t="shared" ref="D195:U195" si="28">SUM(D188:D194)</f>
        <v>30</v>
      </c>
      <c r="E195" s="8">
        <f t="shared" si="28"/>
        <v>24.3</v>
      </c>
      <c r="F195" s="8">
        <f t="shared" si="28"/>
        <v>99.7</v>
      </c>
      <c r="G195" s="8">
        <f t="shared" si="28"/>
        <v>728.1</v>
      </c>
      <c r="H195" s="8">
        <f t="shared" si="28"/>
        <v>0.39999999999999997</v>
      </c>
      <c r="I195" s="8">
        <f t="shared" si="28"/>
        <v>0.34000000000000008</v>
      </c>
      <c r="J195" s="8">
        <f t="shared" si="28"/>
        <v>255.27000000000004</v>
      </c>
      <c r="K195" s="8">
        <f t="shared" si="28"/>
        <v>9.9999999999999992E-2</v>
      </c>
      <c r="L195" s="8">
        <f t="shared" si="28"/>
        <v>18.110000000000003</v>
      </c>
      <c r="M195" s="8">
        <f t="shared" si="28"/>
        <v>818.11</v>
      </c>
      <c r="N195" s="8">
        <f t="shared" si="28"/>
        <v>1799.7200000000003</v>
      </c>
      <c r="O195" s="8">
        <f t="shared" si="28"/>
        <v>286.69000000000005</v>
      </c>
      <c r="P195" s="8">
        <f t="shared" si="28"/>
        <v>131.35999999999999</v>
      </c>
      <c r="Q195" s="8">
        <f t="shared" si="28"/>
        <v>446.64</v>
      </c>
      <c r="R195" s="8">
        <f t="shared" si="28"/>
        <v>7.4</v>
      </c>
      <c r="S195" s="8">
        <f t="shared" si="28"/>
        <v>99.759999999999991</v>
      </c>
      <c r="T195" s="8">
        <f t="shared" si="28"/>
        <v>10.86</v>
      </c>
      <c r="U195" s="8">
        <f t="shared" si="28"/>
        <v>148.02000000000001</v>
      </c>
    </row>
    <row r="196" spans="1:21">
      <c r="A196" s="3"/>
      <c r="B196" s="5" t="s">
        <v>52</v>
      </c>
      <c r="C196" s="9">
        <f>C195+C186</f>
        <v>1320</v>
      </c>
      <c r="D196" s="9">
        <f t="shared" ref="D196:U196" si="29">D195+D186</f>
        <v>52.4</v>
      </c>
      <c r="E196" s="9">
        <f t="shared" si="29"/>
        <v>38.9</v>
      </c>
      <c r="F196" s="9">
        <f t="shared" si="29"/>
        <v>177.3</v>
      </c>
      <c r="G196" s="9">
        <f t="shared" si="29"/>
        <v>1260</v>
      </c>
      <c r="H196" s="9">
        <f t="shared" si="29"/>
        <v>0.59</v>
      </c>
      <c r="I196" s="9">
        <f t="shared" si="29"/>
        <v>0.48000000000000009</v>
      </c>
      <c r="J196" s="9">
        <f t="shared" si="29"/>
        <v>865.31999999999994</v>
      </c>
      <c r="K196" s="9">
        <f t="shared" si="29"/>
        <v>0.32</v>
      </c>
      <c r="L196" s="9">
        <f t="shared" si="29"/>
        <v>26.610000000000003</v>
      </c>
      <c r="M196" s="9">
        <f t="shared" si="29"/>
        <v>1458.31</v>
      </c>
      <c r="N196" s="9">
        <f t="shared" si="29"/>
        <v>2273.59</v>
      </c>
      <c r="O196" s="9">
        <f t="shared" si="29"/>
        <v>540.40000000000009</v>
      </c>
      <c r="P196" s="9">
        <f t="shared" si="29"/>
        <v>208.35999999999999</v>
      </c>
      <c r="Q196" s="9">
        <f t="shared" si="29"/>
        <v>651.5</v>
      </c>
      <c r="R196" s="9">
        <f t="shared" si="29"/>
        <v>9.99</v>
      </c>
      <c r="S196" s="9">
        <f t="shared" si="29"/>
        <v>172</v>
      </c>
      <c r="T196" s="9">
        <f t="shared" si="29"/>
        <v>25.39</v>
      </c>
      <c r="U196" s="9">
        <f t="shared" si="29"/>
        <v>269.01</v>
      </c>
    </row>
    <row r="197" spans="1:21">
      <c r="A197" s="3"/>
      <c r="B197" s="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>
      <c r="A198" s="3"/>
      <c r="B198" s="4" t="s">
        <v>145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>
      <c r="A199" s="3"/>
      <c r="B199" s="2" t="s">
        <v>32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ht="26.25">
      <c r="A200" s="3" t="s">
        <v>54</v>
      </c>
      <c r="B200" s="3" t="s">
        <v>55</v>
      </c>
      <c r="C200" s="7">
        <v>4</v>
      </c>
      <c r="D200" s="7">
        <v>0</v>
      </c>
      <c r="E200" s="7">
        <v>2.9</v>
      </c>
      <c r="F200" s="7">
        <v>0.1</v>
      </c>
      <c r="G200" s="7">
        <v>26.4</v>
      </c>
      <c r="H200" s="7">
        <v>0</v>
      </c>
      <c r="I200" s="7">
        <v>0</v>
      </c>
      <c r="J200" s="7">
        <v>18</v>
      </c>
      <c r="K200" s="7">
        <v>0.05</v>
      </c>
      <c r="L200" s="7">
        <v>0</v>
      </c>
      <c r="M200" s="7">
        <v>0.6</v>
      </c>
      <c r="N200" s="7">
        <v>1.2</v>
      </c>
      <c r="O200" s="7">
        <v>0.96</v>
      </c>
      <c r="P200" s="7">
        <v>0</v>
      </c>
      <c r="Q200" s="7">
        <v>1.2</v>
      </c>
      <c r="R200" s="7">
        <v>0.01</v>
      </c>
      <c r="S200" s="7">
        <v>0</v>
      </c>
      <c r="T200" s="7">
        <v>0.04</v>
      </c>
      <c r="U200" s="7">
        <v>0.11</v>
      </c>
    </row>
    <row r="201" spans="1:21" ht="26.25">
      <c r="A201" s="3" t="s">
        <v>146</v>
      </c>
      <c r="B201" s="3" t="s">
        <v>147</v>
      </c>
      <c r="C201" s="7">
        <v>220</v>
      </c>
      <c r="D201" s="7">
        <v>7.5</v>
      </c>
      <c r="E201" s="7">
        <v>8.1999999999999993</v>
      </c>
      <c r="F201" s="7">
        <v>27.1</v>
      </c>
      <c r="G201" s="7">
        <v>224.9</v>
      </c>
      <c r="H201" s="7">
        <v>0.16</v>
      </c>
      <c r="I201" s="7">
        <v>0.19</v>
      </c>
      <c r="J201" s="7">
        <v>31.98</v>
      </c>
      <c r="K201" s="7">
        <v>7.0000000000000007E-2</v>
      </c>
      <c r="L201" s="7">
        <v>0.67</v>
      </c>
      <c r="M201" s="7">
        <v>382.6</v>
      </c>
      <c r="N201" s="7">
        <v>260.62</v>
      </c>
      <c r="O201" s="7">
        <v>180.58</v>
      </c>
      <c r="P201" s="7">
        <v>50.21</v>
      </c>
      <c r="Q201" s="7">
        <v>206.66</v>
      </c>
      <c r="R201" s="7">
        <v>1.31</v>
      </c>
      <c r="S201" s="7">
        <v>57.21</v>
      </c>
      <c r="T201" s="7">
        <v>10.95</v>
      </c>
      <c r="U201" s="7">
        <v>54.57</v>
      </c>
    </row>
    <row r="202" spans="1:21" ht="26.25">
      <c r="A202" s="3" t="s">
        <v>48</v>
      </c>
      <c r="B202" s="3" t="s">
        <v>49</v>
      </c>
      <c r="C202" s="7">
        <v>200</v>
      </c>
      <c r="D202" s="7">
        <v>0.2</v>
      </c>
      <c r="E202" s="7">
        <v>0.1</v>
      </c>
      <c r="F202" s="7">
        <v>6.6</v>
      </c>
      <c r="G202" s="7">
        <v>27.9</v>
      </c>
      <c r="H202" s="7">
        <v>0</v>
      </c>
      <c r="I202" s="7">
        <v>0.01</v>
      </c>
      <c r="J202" s="7">
        <v>0.38</v>
      </c>
      <c r="K202" s="7">
        <v>0</v>
      </c>
      <c r="L202" s="7">
        <v>1.1599999999999999</v>
      </c>
      <c r="M202" s="7">
        <v>1.26</v>
      </c>
      <c r="N202" s="7">
        <v>30.23</v>
      </c>
      <c r="O202" s="7">
        <v>67</v>
      </c>
      <c r="P202" s="7">
        <v>4.5599999999999996</v>
      </c>
      <c r="Q202" s="7">
        <v>8.52</v>
      </c>
      <c r="R202" s="7">
        <v>0.77</v>
      </c>
      <c r="S202" s="7">
        <v>0.01</v>
      </c>
      <c r="T202" s="7">
        <v>0.02</v>
      </c>
      <c r="U202" s="7">
        <v>0.7</v>
      </c>
    </row>
    <row r="203" spans="1:21" ht="26.25">
      <c r="A203" s="3" t="s">
        <v>38</v>
      </c>
      <c r="B203" s="3" t="s">
        <v>39</v>
      </c>
      <c r="C203" s="7">
        <v>30</v>
      </c>
      <c r="D203" s="7">
        <v>2.2999999999999998</v>
      </c>
      <c r="E203" s="7">
        <v>0.2</v>
      </c>
      <c r="F203" s="7">
        <v>14.8</v>
      </c>
      <c r="G203" s="7">
        <v>70.3</v>
      </c>
      <c r="H203" s="7">
        <v>0.03</v>
      </c>
      <c r="I203" s="7">
        <v>0.01</v>
      </c>
      <c r="J203" s="7">
        <v>0</v>
      </c>
      <c r="K203" s="7">
        <v>0</v>
      </c>
      <c r="L203" s="7">
        <v>0</v>
      </c>
      <c r="M203" s="7">
        <v>149.69999999999999</v>
      </c>
      <c r="N203" s="7">
        <v>27.9</v>
      </c>
      <c r="O203" s="7">
        <v>6</v>
      </c>
      <c r="P203" s="7">
        <v>4.2</v>
      </c>
      <c r="Q203" s="7">
        <v>19.5</v>
      </c>
      <c r="R203" s="7">
        <v>0.33</v>
      </c>
      <c r="S203" s="7">
        <v>9.6</v>
      </c>
      <c r="T203" s="7">
        <v>1.8</v>
      </c>
      <c r="U203" s="7">
        <v>4.3499999999999996</v>
      </c>
    </row>
    <row r="204" spans="1:21" ht="26.25">
      <c r="A204" s="3" t="s">
        <v>38</v>
      </c>
      <c r="B204" s="3" t="s">
        <v>59</v>
      </c>
      <c r="C204" s="7">
        <v>22</v>
      </c>
      <c r="D204" s="7">
        <v>1.7</v>
      </c>
      <c r="E204" s="7">
        <v>0.6</v>
      </c>
      <c r="F204" s="7">
        <v>11.3</v>
      </c>
      <c r="G204" s="7">
        <v>57.6</v>
      </c>
      <c r="H204" s="7">
        <v>0.02</v>
      </c>
      <c r="I204" s="7">
        <v>0.01</v>
      </c>
      <c r="J204" s="7">
        <v>0</v>
      </c>
      <c r="K204" s="7">
        <v>0</v>
      </c>
      <c r="L204" s="7">
        <v>0</v>
      </c>
      <c r="M204" s="7">
        <v>93.94</v>
      </c>
      <c r="N204" s="7">
        <v>20.239999999999998</v>
      </c>
      <c r="O204" s="7">
        <v>4.18</v>
      </c>
      <c r="P204" s="7">
        <v>2.86</v>
      </c>
      <c r="Q204" s="7">
        <v>14.3</v>
      </c>
      <c r="R204" s="7">
        <v>0.26</v>
      </c>
      <c r="S204" s="7">
        <v>0</v>
      </c>
      <c r="T204" s="7">
        <v>0</v>
      </c>
      <c r="U204" s="7">
        <v>0</v>
      </c>
    </row>
    <row r="205" spans="1:21" ht="26.25">
      <c r="A205" s="3" t="s">
        <v>38</v>
      </c>
      <c r="B205" s="3" t="s">
        <v>102</v>
      </c>
      <c r="C205" s="7">
        <v>25</v>
      </c>
      <c r="D205" s="7">
        <v>0.1</v>
      </c>
      <c r="E205" s="7">
        <v>0</v>
      </c>
      <c r="F205" s="7">
        <v>16</v>
      </c>
      <c r="G205" s="7">
        <v>64.3</v>
      </c>
      <c r="H205" s="7">
        <v>0</v>
      </c>
      <c r="I205" s="7">
        <v>0.01</v>
      </c>
      <c r="J205" s="7">
        <v>6.25</v>
      </c>
      <c r="K205" s="7">
        <v>0</v>
      </c>
      <c r="L205" s="7">
        <v>0.13</v>
      </c>
      <c r="M205" s="7">
        <v>0.5</v>
      </c>
      <c r="N205" s="7">
        <v>38</v>
      </c>
      <c r="O205" s="7">
        <v>3</v>
      </c>
      <c r="P205" s="7">
        <v>2.25</v>
      </c>
      <c r="Q205" s="7">
        <v>4.5</v>
      </c>
      <c r="R205" s="7">
        <v>0.1</v>
      </c>
      <c r="S205" s="7">
        <v>0</v>
      </c>
      <c r="T205" s="7">
        <v>0</v>
      </c>
      <c r="U205" s="7">
        <v>0</v>
      </c>
    </row>
    <row r="206" spans="1:21">
      <c r="A206" s="3"/>
      <c r="B206" s="2" t="s">
        <v>40</v>
      </c>
      <c r="C206" s="8">
        <f>SUM(C200:C205)</f>
        <v>501</v>
      </c>
      <c r="D206" s="8">
        <f t="shared" ref="D206:U206" si="30">SUM(D200:D205)</f>
        <v>11.799999999999999</v>
      </c>
      <c r="E206" s="8">
        <f t="shared" si="30"/>
        <v>11.999999999999998</v>
      </c>
      <c r="F206" s="8">
        <f t="shared" si="30"/>
        <v>75.900000000000006</v>
      </c>
      <c r="G206" s="8">
        <f t="shared" si="30"/>
        <v>471.40000000000003</v>
      </c>
      <c r="H206" s="8">
        <f t="shared" si="30"/>
        <v>0.21</v>
      </c>
      <c r="I206" s="8">
        <f t="shared" si="30"/>
        <v>0.23000000000000004</v>
      </c>
      <c r="J206" s="8">
        <f t="shared" si="30"/>
        <v>56.610000000000007</v>
      </c>
      <c r="K206" s="8">
        <f t="shared" si="30"/>
        <v>0.12000000000000001</v>
      </c>
      <c r="L206" s="8">
        <f t="shared" si="30"/>
        <v>1.96</v>
      </c>
      <c r="M206" s="8">
        <f t="shared" si="30"/>
        <v>628.60000000000014</v>
      </c>
      <c r="N206" s="8">
        <f t="shared" si="30"/>
        <v>378.19</v>
      </c>
      <c r="O206" s="8">
        <f t="shared" si="30"/>
        <v>261.72000000000003</v>
      </c>
      <c r="P206" s="8">
        <f t="shared" si="30"/>
        <v>64.080000000000013</v>
      </c>
      <c r="Q206" s="8">
        <f t="shared" si="30"/>
        <v>254.68</v>
      </c>
      <c r="R206" s="8">
        <f t="shared" si="30"/>
        <v>2.78</v>
      </c>
      <c r="S206" s="8">
        <f t="shared" si="30"/>
        <v>66.819999999999993</v>
      </c>
      <c r="T206" s="8">
        <f t="shared" si="30"/>
        <v>12.809999999999999</v>
      </c>
      <c r="U206" s="8">
        <f t="shared" si="30"/>
        <v>59.730000000000004</v>
      </c>
    </row>
    <row r="207" spans="1:21">
      <c r="A207" s="3"/>
      <c r="B207" s="2" t="s">
        <v>41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ht="39">
      <c r="A208" s="3" t="s">
        <v>77</v>
      </c>
      <c r="B208" s="3" t="s">
        <v>78</v>
      </c>
      <c r="C208" s="7">
        <v>200</v>
      </c>
      <c r="D208" s="7">
        <v>4.8</v>
      </c>
      <c r="E208" s="7">
        <v>2.2000000000000002</v>
      </c>
      <c r="F208" s="7">
        <v>15.5</v>
      </c>
      <c r="G208" s="7">
        <v>100.9</v>
      </c>
      <c r="H208" s="7">
        <v>7.0000000000000007E-2</v>
      </c>
      <c r="I208" s="7">
        <v>0.04</v>
      </c>
      <c r="J208" s="7">
        <v>97.15</v>
      </c>
      <c r="K208" s="7">
        <v>0</v>
      </c>
      <c r="L208" s="7">
        <v>5.29</v>
      </c>
      <c r="M208" s="7">
        <v>92.25</v>
      </c>
      <c r="N208" s="7">
        <v>316.13</v>
      </c>
      <c r="O208" s="7">
        <v>11.97</v>
      </c>
      <c r="P208" s="7">
        <v>16.84</v>
      </c>
      <c r="Q208" s="7">
        <v>44.46</v>
      </c>
      <c r="R208" s="7">
        <v>0.71</v>
      </c>
      <c r="S208" s="7">
        <v>15.76</v>
      </c>
      <c r="T208" s="7">
        <v>0.18</v>
      </c>
      <c r="U208" s="7">
        <v>26.72</v>
      </c>
    </row>
    <row r="209" spans="1:21" ht="26.25">
      <c r="A209" s="3" t="s">
        <v>46</v>
      </c>
      <c r="B209" s="3" t="s">
        <v>47</v>
      </c>
      <c r="C209" s="7">
        <v>150</v>
      </c>
      <c r="D209" s="7">
        <v>15.6</v>
      </c>
      <c r="E209" s="7">
        <v>9.1999999999999993</v>
      </c>
      <c r="F209" s="7">
        <v>26.2</v>
      </c>
      <c r="G209" s="7">
        <v>249.6</v>
      </c>
      <c r="H209" s="7">
        <v>0.09</v>
      </c>
      <c r="I209" s="7">
        <v>0.24</v>
      </c>
      <c r="J209" s="7">
        <v>1173.99</v>
      </c>
      <c r="K209" s="7">
        <v>0.23</v>
      </c>
      <c r="L209" s="7">
        <v>2.12</v>
      </c>
      <c r="M209" s="7">
        <v>176.22</v>
      </c>
      <c r="N209" s="7">
        <v>271.27999999999997</v>
      </c>
      <c r="O209" s="7">
        <v>140.11000000000001</v>
      </c>
      <c r="P209" s="7">
        <v>50.07</v>
      </c>
      <c r="Q209" s="7">
        <v>199.91</v>
      </c>
      <c r="R209" s="7">
        <v>1.21</v>
      </c>
      <c r="S209" s="7">
        <v>28.37</v>
      </c>
      <c r="T209" s="7">
        <v>17.86</v>
      </c>
      <c r="U209" s="7">
        <v>81.290000000000006</v>
      </c>
    </row>
    <row r="210" spans="1:21" ht="26.25">
      <c r="A210" s="3" t="s">
        <v>79</v>
      </c>
      <c r="B210" s="3" t="s">
        <v>80</v>
      </c>
      <c r="C210" s="7">
        <v>150</v>
      </c>
      <c r="D210" s="7">
        <v>4.4000000000000004</v>
      </c>
      <c r="E210" s="7">
        <v>5.3</v>
      </c>
      <c r="F210" s="7">
        <v>30.5</v>
      </c>
      <c r="G210" s="7">
        <v>187.1</v>
      </c>
      <c r="H210" s="7">
        <v>0.04</v>
      </c>
      <c r="I210" s="7">
        <v>0.03</v>
      </c>
      <c r="J210" s="7">
        <v>20.25</v>
      </c>
      <c r="K210" s="7">
        <v>0.1</v>
      </c>
      <c r="L210" s="7">
        <v>0</v>
      </c>
      <c r="M210" s="7">
        <v>114.97</v>
      </c>
      <c r="N210" s="7">
        <v>73.2</v>
      </c>
      <c r="O210" s="7">
        <v>56.46</v>
      </c>
      <c r="P210" s="7">
        <v>17.45</v>
      </c>
      <c r="Q210" s="7">
        <v>142.57</v>
      </c>
      <c r="R210" s="7">
        <v>0.8</v>
      </c>
      <c r="S210" s="7">
        <v>15</v>
      </c>
      <c r="T210" s="7">
        <v>16.64</v>
      </c>
      <c r="U210" s="7">
        <v>0.21</v>
      </c>
    </row>
    <row r="211" spans="1:21" ht="26.25">
      <c r="A211" s="3" t="s">
        <v>35</v>
      </c>
      <c r="B211" s="3" t="s">
        <v>156</v>
      </c>
      <c r="C211" s="7">
        <v>100</v>
      </c>
      <c r="D211" s="7">
        <v>15.6</v>
      </c>
      <c r="E211" s="7">
        <v>14.6</v>
      </c>
      <c r="F211" s="7">
        <v>15.8</v>
      </c>
      <c r="G211" s="7">
        <v>257.39999999999998</v>
      </c>
      <c r="H211" s="7">
        <v>7.0000000000000007E-2</v>
      </c>
      <c r="I211" s="7">
        <v>0.12</v>
      </c>
      <c r="J211" s="7">
        <v>56.15</v>
      </c>
      <c r="K211" s="7">
        <v>0.08</v>
      </c>
      <c r="L211" s="7">
        <v>0.91</v>
      </c>
      <c r="M211" s="7">
        <v>201.9</v>
      </c>
      <c r="N211" s="7">
        <v>278.36</v>
      </c>
      <c r="O211" s="7">
        <v>34.69</v>
      </c>
      <c r="P211" s="7">
        <v>24.6</v>
      </c>
      <c r="Q211" s="7">
        <v>153.96</v>
      </c>
      <c r="R211" s="7">
        <v>2.2000000000000002</v>
      </c>
      <c r="S211" s="7">
        <v>16.14</v>
      </c>
      <c r="T211" s="7">
        <v>3.27</v>
      </c>
      <c r="U211" s="7">
        <v>52.11</v>
      </c>
    </row>
    <row r="212" spans="1:21" ht="26.25">
      <c r="A212" s="3" t="s">
        <v>36</v>
      </c>
      <c r="B212" s="3" t="s">
        <v>37</v>
      </c>
      <c r="C212" s="7">
        <v>200</v>
      </c>
      <c r="D212" s="7">
        <v>0.2</v>
      </c>
      <c r="E212" s="7">
        <v>0</v>
      </c>
      <c r="F212" s="7">
        <v>6.4</v>
      </c>
      <c r="G212" s="7">
        <v>26.8</v>
      </c>
      <c r="H212" s="7">
        <v>0</v>
      </c>
      <c r="I212" s="7">
        <v>0.01</v>
      </c>
      <c r="J212" s="7">
        <v>0.3</v>
      </c>
      <c r="K212" s="7">
        <v>0</v>
      </c>
      <c r="L212" s="7">
        <v>0.04</v>
      </c>
      <c r="M212" s="7">
        <v>0.68</v>
      </c>
      <c r="N212" s="7">
        <v>20.76</v>
      </c>
      <c r="O212" s="7">
        <v>66.08</v>
      </c>
      <c r="P212" s="7">
        <v>3.83</v>
      </c>
      <c r="Q212" s="7">
        <v>7.18</v>
      </c>
      <c r="R212" s="7">
        <v>0.73</v>
      </c>
      <c r="S212" s="7">
        <v>0</v>
      </c>
      <c r="T212" s="7">
        <v>0</v>
      </c>
      <c r="U212" s="7">
        <v>0</v>
      </c>
    </row>
    <row r="213" spans="1:21" ht="26.25">
      <c r="A213" s="3" t="s">
        <v>38</v>
      </c>
      <c r="B213" s="3" t="s">
        <v>39</v>
      </c>
      <c r="C213" s="7">
        <v>40</v>
      </c>
      <c r="D213" s="7">
        <v>3</v>
      </c>
      <c r="E213" s="7">
        <v>0.3</v>
      </c>
      <c r="F213" s="7">
        <v>19.7</v>
      </c>
      <c r="G213" s="7">
        <v>93.8</v>
      </c>
      <c r="H213" s="7">
        <v>0.04</v>
      </c>
      <c r="I213" s="7">
        <v>0.01</v>
      </c>
      <c r="J213" s="7">
        <v>0</v>
      </c>
      <c r="K213" s="7">
        <v>0</v>
      </c>
      <c r="L213" s="7">
        <v>0</v>
      </c>
      <c r="M213" s="7">
        <v>199.6</v>
      </c>
      <c r="N213" s="7">
        <v>37.200000000000003</v>
      </c>
      <c r="O213" s="7">
        <v>8</v>
      </c>
      <c r="P213" s="7">
        <v>5.6</v>
      </c>
      <c r="Q213" s="7">
        <v>26</v>
      </c>
      <c r="R213" s="7">
        <v>0.44</v>
      </c>
      <c r="S213" s="7">
        <v>12.8</v>
      </c>
      <c r="T213" s="7">
        <v>2.4</v>
      </c>
      <c r="U213" s="7">
        <v>5.8</v>
      </c>
    </row>
    <row r="214" spans="1:21" ht="26.25">
      <c r="A214" s="3" t="s">
        <v>38</v>
      </c>
      <c r="B214" s="3" t="s">
        <v>50</v>
      </c>
      <c r="C214" s="7">
        <v>30</v>
      </c>
      <c r="D214" s="7">
        <v>2</v>
      </c>
      <c r="E214" s="7">
        <v>0.4</v>
      </c>
      <c r="F214" s="7">
        <v>11.9</v>
      </c>
      <c r="G214" s="7">
        <v>58.7</v>
      </c>
      <c r="H214" s="7">
        <v>0.05</v>
      </c>
      <c r="I214" s="7">
        <v>0.02</v>
      </c>
      <c r="J214" s="7">
        <v>0</v>
      </c>
      <c r="K214" s="7">
        <v>0</v>
      </c>
      <c r="L214" s="7">
        <v>0</v>
      </c>
      <c r="M214" s="7">
        <v>121.8</v>
      </c>
      <c r="N214" s="7">
        <v>70.5</v>
      </c>
      <c r="O214" s="7">
        <v>8.6999999999999993</v>
      </c>
      <c r="P214" s="7">
        <v>14.1</v>
      </c>
      <c r="Q214" s="7">
        <v>45</v>
      </c>
      <c r="R214" s="7">
        <v>1.17</v>
      </c>
      <c r="S214" s="7">
        <v>1.32</v>
      </c>
      <c r="T214" s="7">
        <v>1.65</v>
      </c>
      <c r="U214" s="7">
        <v>7.2</v>
      </c>
    </row>
    <row r="215" spans="1:21">
      <c r="A215" s="3"/>
      <c r="B215" s="2" t="s">
        <v>51</v>
      </c>
      <c r="C215" s="8">
        <f>SUM(C208:C214)</f>
        <v>870</v>
      </c>
      <c r="D215" s="8">
        <f t="shared" ref="D215:U215" si="31">SUM(D208:D214)</f>
        <v>45.6</v>
      </c>
      <c r="E215" s="8">
        <f t="shared" si="31"/>
        <v>31.999999999999996</v>
      </c>
      <c r="F215" s="8">
        <f t="shared" si="31"/>
        <v>126.00000000000001</v>
      </c>
      <c r="G215" s="8">
        <f t="shared" si="31"/>
        <v>974.3</v>
      </c>
      <c r="H215" s="8">
        <f t="shared" si="31"/>
        <v>0.36</v>
      </c>
      <c r="I215" s="8">
        <f t="shared" si="31"/>
        <v>0.47</v>
      </c>
      <c r="J215" s="8">
        <f t="shared" si="31"/>
        <v>1347.8400000000001</v>
      </c>
      <c r="K215" s="8">
        <f t="shared" si="31"/>
        <v>0.41000000000000003</v>
      </c>
      <c r="L215" s="8">
        <f t="shared" si="31"/>
        <v>8.36</v>
      </c>
      <c r="M215" s="8">
        <f t="shared" si="31"/>
        <v>907.42</v>
      </c>
      <c r="N215" s="8">
        <f t="shared" si="31"/>
        <v>1067.43</v>
      </c>
      <c r="O215" s="8">
        <f t="shared" si="31"/>
        <v>326.01</v>
      </c>
      <c r="P215" s="8">
        <f t="shared" si="31"/>
        <v>132.49</v>
      </c>
      <c r="Q215" s="8">
        <f t="shared" si="31"/>
        <v>619.07999999999993</v>
      </c>
      <c r="R215" s="8">
        <f t="shared" si="31"/>
        <v>7.2600000000000007</v>
      </c>
      <c r="S215" s="8">
        <f t="shared" si="31"/>
        <v>89.39</v>
      </c>
      <c r="T215" s="8">
        <f t="shared" si="31"/>
        <v>42</v>
      </c>
      <c r="U215" s="8">
        <f t="shared" si="31"/>
        <v>173.32999999999998</v>
      </c>
    </row>
    <row r="216" spans="1:21">
      <c r="A216" s="3"/>
      <c r="B216" s="5" t="s">
        <v>52</v>
      </c>
      <c r="C216" s="9">
        <f t="shared" ref="C216:U216" si="32">C215+C206</f>
        <v>1371</v>
      </c>
      <c r="D216" s="9">
        <f t="shared" si="32"/>
        <v>57.4</v>
      </c>
      <c r="E216" s="9">
        <f t="shared" si="32"/>
        <v>43.999999999999993</v>
      </c>
      <c r="F216" s="9">
        <f t="shared" si="32"/>
        <v>201.90000000000003</v>
      </c>
      <c r="G216" s="9">
        <f t="shared" si="32"/>
        <v>1445.7</v>
      </c>
      <c r="H216" s="9">
        <f t="shared" si="32"/>
        <v>0.56999999999999995</v>
      </c>
      <c r="I216" s="9">
        <f t="shared" si="32"/>
        <v>0.7</v>
      </c>
      <c r="J216" s="9">
        <f t="shared" si="32"/>
        <v>1404.45</v>
      </c>
      <c r="K216" s="9">
        <f t="shared" si="32"/>
        <v>0.53</v>
      </c>
      <c r="L216" s="9">
        <f t="shared" si="32"/>
        <v>10.32</v>
      </c>
      <c r="M216" s="9">
        <f t="shared" si="32"/>
        <v>1536.02</v>
      </c>
      <c r="N216" s="9">
        <f t="shared" si="32"/>
        <v>1445.6200000000001</v>
      </c>
      <c r="O216" s="9">
        <f t="shared" si="32"/>
        <v>587.73</v>
      </c>
      <c r="P216" s="9">
        <f t="shared" si="32"/>
        <v>196.57000000000002</v>
      </c>
      <c r="Q216" s="9">
        <f t="shared" si="32"/>
        <v>873.76</v>
      </c>
      <c r="R216" s="9">
        <f t="shared" si="32"/>
        <v>10.040000000000001</v>
      </c>
      <c r="S216" s="9">
        <f t="shared" si="32"/>
        <v>156.20999999999998</v>
      </c>
      <c r="T216" s="9">
        <f t="shared" si="32"/>
        <v>54.81</v>
      </c>
      <c r="U216" s="9">
        <f t="shared" si="32"/>
        <v>233.06</v>
      </c>
    </row>
    <row r="217" spans="1:21">
      <c r="A217" s="3"/>
      <c r="B217" s="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>
      <c r="A218" s="3"/>
      <c r="B218" s="4" t="s">
        <v>148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>
      <c r="A219" s="3"/>
      <c r="B219" s="2" t="s">
        <v>32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ht="39">
      <c r="A220" s="3" t="s">
        <v>86</v>
      </c>
      <c r="B220" s="3" t="s">
        <v>165</v>
      </c>
      <c r="C220" s="7">
        <v>60</v>
      </c>
      <c r="D220" s="7">
        <v>1.7</v>
      </c>
      <c r="E220" s="7">
        <v>4.3</v>
      </c>
      <c r="F220" s="7">
        <v>6.2</v>
      </c>
      <c r="G220" s="7">
        <v>70.3</v>
      </c>
      <c r="H220" s="7">
        <v>0.06</v>
      </c>
      <c r="I220" s="7">
        <v>0.06</v>
      </c>
      <c r="J220" s="7">
        <v>322.01</v>
      </c>
      <c r="K220" s="7">
        <v>0.11</v>
      </c>
      <c r="L220" s="7">
        <v>7.3</v>
      </c>
      <c r="M220" s="7">
        <v>117.4</v>
      </c>
      <c r="N220" s="7">
        <v>203.96</v>
      </c>
      <c r="O220" s="7">
        <v>12.2</v>
      </c>
      <c r="P220" s="7">
        <v>14.87</v>
      </c>
      <c r="Q220" s="7">
        <v>40.1</v>
      </c>
      <c r="R220" s="7">
        <v>0.55000000000000004</v>
      </c>
      <c r="S220" s="7">
        <v>10.3</v>
      </c>
      <c r="T220" s="7">
        <v>1.7</v>
      </c>
      <c r="U220" s="7">
        <v>19.27</v>
      </c>
    </row>
    <row r="221" spans="1:21" ht="26.25">
      <c r="A221" s="3" t="s">
        <v>88</v>
      </c>
      <c r="B221" s="3" t="s">
        <v>89</v>
      </c>
      <c r="C221" s="7">
        <v>200</v>
      </c>
      <c r="D221" s="7">
        <v>21</v>
      </c>
      <c r="E221" s="7">
        <v>7</v>
      </c>
      <c r="F221" s="7">
        <v>17.5</v>
      </c>
      <c r="G221" s="7">
        <v>217.3</v>
      </c>
      <c r="H221" s="7">
        <v>0.14000000000000001</v>
      </c>
      <c r="I221" s="7">
        <v>0.11</v>
      </c>
      <c r="J221" s="7">
        <v>259.68</v>
      </c>
      <c r="K221" s="7">
        <v>0</v>
      </c>
      <c r="L221" s="7">
        <v>11.25</v>
      </c>
      <c r="M221" s="7">
        <v>281.38</v>
      </c>
      <c r="N221" s="7">
        <v>738.57</v>
      </c>
      <c r="O221" s="7">
        <v>32.19</v>
      </c>
      <c r="P221" s="7">
        <v>93.35</v>
      </c>
      <c r="Q221" s="7">
        <v>192.51</v>
      </c>
      <c r="R221" s="7">
        <v>2.13</v>
      </c>
      <c r="S221" s="7">
        <v>42.97</v>
      </c>
      <c r="T221" s="7">
        <v>17.04</v>
      </c>
      <c r="U221" s="7">
        <v>156.36000000000001</v>
      </c>
    </row>
    <row r="222" spans="1:21" ht="39">
      <c r="A222" s="3">
        <v>200</v>
      </c>
      <c r="B222" s="3" t="s">
        <v>58</v>
      </c>
      <c r="C222" s="7">
        <v>200</v>
      </c>
      <c r="D222" s="7">
        <v>0</v>
      </c>
      <c r="E222" s="7">
        <v>0</v>
      </c>
      <c r="F222" s="7">
        <v>22.1</v>
      </c>
      <c r="G222" s="7">
        <v>88.3</v>
      </c>
      <c r="H222" s="7">
        <v>0.27</v>
      </c>
      <c r="I222" s="7">
        <v>0.34</v>
      </c>
      <c r="J222" s="7">
        <v>90</v>
      </c>
      <c r="K222" s="7">
        <v>2.1</v>
      </c>
      <c r="L222" s="7">
        <v>10</v>
      </c>
      <c r="M222" s="7">
        <v>0</v>
      </c>
      <c r="N222" s="7">
        <v>0</v>
      </c>
      <c r="O222" s="7">
        <v>60.06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</row>
    <row r="223" spans="1:21" ht="26.25">
      <c r="A223" s="3" t="s">
        <v>38</v>
      </c>
      <c r="B223" s="3" t="s">
        <v>39</v>
      </c>
      <c r="C223" s="7">
        <v>30</v>
      </c>
      <c r="D223" s="7">
        <v>2.2999999999999998</v>
      </c>
      <c r="E223" s="7">
        <v>0.2</v>
      </c>
      <c r="F223" s="7">
        <v>14.8</v>
      </c>
      <c r="G223" s="7">
        <v>70.3</v>
      </c>
      <c r="H223" s="7">
        <v>0.03</v>
      </c>
      <c r="I223" s="7">
        <v>0.01</v>
      </c>
      <c r="J223" s="7">
        <v>0</v>
      </c>
      <c r="K223" s="7">
        <v>0</v>
      </c>
      <c r="L223" s="7">
        <v>0</v>
      </c>
      <c r="M223" s="7">
        <v>149.69999999999999</v>
      </c>
      <c r="N223" s="7">
        <v>27.9</v>
      </c>
      <c r="O223" s="7">
        <v>6</v>
      </c>
      <c r="P223" s="7">
        <v>4.2</v>
      </c>
      <c r="Q223" s="7">
        <v>19.5</v>
      </c>
      <c r="R223" s="7">
        <v>0.33</v>
      </c>
      <c r="S223" s="7">
        <v>9.6</v>
      </c>
      <c r="T223" s="7">
        <v>1.8</v>
      </c>
      <c r="U223" s="7">
        <v>4.3499999999999996</v>
      </c>
    </row>
    <row r="224" spans="1:21" ht="26.25">
      <c r="A224" s="3" t="s">
        <v>38</v>
      </c>
      <c r="B224" s="3" t="s">
        <v>50</v>
      </c>
      <c r="C224" s="7">
        <v>20</v>
      </c>
      <c r="D224" s="7">
        <v>1.3</v>
      </c>
      <c r="E224" s="7">
        <v>0.2</v>
      </c>
      <c r="F224" s="7">
        <v>7.9</v>
      </c>
      <c r="G224" s="7">
        <v>39.1</v>
      </c>
      <c r="H224" s="7">
        <v>0.03</v>
      </c>
      <c r="I224" s="7">
        <v>0.02</v>
      </c>
      <c r="J224" s="7">
        <v>0</v>
      </c>
      <c r="K224" s="7">
        <v>0</v>
      </c>
      <c r="L224" s="7">
        <v>0</v>
      </c>
      <c r="M224" s="7">
        <v>81.2</v>
      </c>
      <c r="N224" s="7">
        <v>47</v>
      </c>
      <c r="O224" s="7">
        <v>5.8</v>
      </c>
      <c r="P224" s="7">
        <v>9.4</v>
      </c>
      <c r="Q224" s="7">
        <v>30</v>
      </c>
      <c r="R224" s="7">
        <v>0.78</v>
      </c>
      <c r="S224" s="7">
        <v>0.88</v>
      </c>
      <c r="T224" s="7">
        <v>1.1000000000000001</v>
      </c>
      <c r="U224" s="7">
        <v>4.8</v>
      </c>
    </row>
    <row r="225" spans="1:21">
      <c r="A225" s="3"/>
      <c r="B225" s="2" t="s">
        <v>40</v>
      </c>
      <c r="C225" s="8">
        <f>SUM(C220:C224)</f>
        <v>510</v>
      </c>
      <c r="D225" s="8">
        <f t="shared" ref="D225:U225" si="33">SUM(D220:D224)</f>
        <v>26.3</v>
      </c>
      <c r="E225" s="8">
        <f t="shared" si="33"/>
        <v>11.7</v>
      </c>
      <c r="F225" s="8">
        <f t="shared" si="33"/>
        <v>68.5</v>
      </c>
      <c r="G225" s="8">
        <f t="shared" si="33"/>
        <v>485.30000000000007</v>
      </c>
      <c r="H225" s="8">
        <f t="shared" si="33"/>
        <v>0.53</v>
      </c>
      <c r="I225" s="8">
        <f t="shared" si="33"/>
        <v>0.54</v>
      </c>
      <c r="J225" s="8">
        <f t="shared" si="33"/>
        <v>671.69</v>
      </c>
      <c r="K225" s="8">
        <f t="shared" si="33"/>
        <v>2.21</v>
      </c>
      <c r="L225" s="8">
        <f t="shared" si="33"/>
        <v>28.55</v>
      </c>
      <c r="M225" s="8">
        <f t="shared" si="33"/>
        <v>629.68000000000006</v>
      </c>
      <c r="N225" s="8">
        <f t="shared" si="33"/>
        <v>1017.4300000000001</v>
      </c>
      <c r="O225" s="8">
        <f t="shared" si="33"/>
        <v>116.25</v>
      </c>
      <c r="P225" s="8">
        <f t="shared" si="33"/>
        <v>121.82000000000001</v>
      </c>
      <c r="Q225" s="8">
        <f t="shared" si="33"/>
        <v>282.11</v>
      </c>
      <c r="R225" s="8">
        <f t="shared" si="33"/>
        <v>3.79</v>
      </c>
      <c r="S225" s="8">
        <f t="shared" si="33"/>
        <v>63.75</v>
      </c>
      <c r="T225" s="8">
        <f t="shared" si="33"/>
        <v>21.64</v>
      </c>
      <c r="U225" s="8">
        <f t="shared" si="33"/>
        <v>184.78000000000003</v>
      </c>
    </row>
    <row r="226" spans="1:21">
      <c r="A226" s="3"/>
      <c r="B226" s="2" t="s">
        <v>41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ht="26.25">
      <c r="A227" s="3" t="s">
        <v>90</v>
      </c>
      <c r="B227" s="3" t="s">
        <v>91</v>
      </c>
      <c r="C227" s="7">
        <v>60</v>
      </c>
      <c r="D227" s="7">
        <v>1.2</v>
      </c>
      <c r="E227" s="7">
        <v>0.2</v>
      </c>
      <c r="F227" s="7">
        <v>6.1</v>
      </c>
      <c r="G227" s="7">
        <v>31.3</v>
      </c>
      <c r="H227" s="7">
        <v>0.01</v>
      </c>
      <c r="I227" s="7">
        <v>0.02</v>
      </c>
      <c r="J227" s="7">
        <v>0.72</v>
      </c>
      <c r="K227" s="7">
        <v>0</v>
      </c>
      <c r="L227" s="7">
        <v>1.1499999999999999</v>
      </c>
      <c r="M227" s="7">
        <v>182.4</v>
      </c>
      <c r="N227" s="7">
        <v>67.73</v>
      </c>
      <c r="O227" s="7">
        <v>22.18</v>
      </c>
      <c r="P227" s="7">
        <v>6.79</v>
      </c>
      <c r="Q227" s="7">
        <v>21.4</v>
      </c>
      <c r="R227" s="7">
        <v>0.19</v>
      </c>
      <c r="S227" s="7">
        <v>0</v>
      </c>
      <c r="T227" s="7">
        <v>0.26</v>
      </c>
      <c r="U227" s="7">
        <v>10.8</v>
      </c>
    </row>
    <row r="228" spans="1:21" ht="39">
      <c r="A228" s="3" t="s">
        <v>149</v>
      </c>
      <c r="B228" s="3" t="s">
        <v>150</v>
      </c>
      <c r="C228" s="7">
        <v>200</v>
      </c>
      <c r="D228" s="7">
        <v>4.7</v>
      </c>
      <c r="E228" s="7">
        <v>5.7</v>
      </c>
      <c r="F228" s="7">
        <v>10.1</v>
      </c>
      <c r="G228" s="7">
        <v>110.4</v>
      </c>
      <c r="H228" s="7">
        <v>0.03</v>
      </c>
      <c r="I228" s="7">
        <v>0.04</v>
      </c>
      <c r="J228" s="7">
        <v>134.66</v>
      </c>
      <c r="K228" s="7">
        <v>0</v>
      </c>
      <c r="L228" s="7">
        <v>6.77</v>
      </c>
      <c r="M228" s="7">
        <v>107.03</v>
      </c>
      <c r="N228" s="7">
        <v>264.63</v>
      </c>
      <c r="O228" s="7">
        <v>33.68</v>
      </c>
      <c r="P228" s="7">
        <v>19.22</v>
      </c>
      <c r="Q228" s="7">
        <v>42.64</v>
      </c>
      <c r="R228" s="7">
        <v>0.87</v>
      </c>
      <c r="S228" s="7">
        <v>17.16</v>
      </c>
      <c r="T228" s="7">
        <v>0.4</v>
      </c>
      <c r="U228" s="7">
        <v>22.62</v>
      </c>
    </row>
    <row r="229" spans="1:21" ht="39">
      <c r="A229" s="3" t="s">
        <v>151</v>
      </c>
      <c r="B229" s="3" t="s">
        <v>152</v>
      </c>
      <c r="C229" s="7">
        <v>200</v>
      </c>
      <c r="D229" s="7">
        <v>24.8</v>
      </c>
      <c r="E229" s="7">
        <v>6.2</v>
      </c>
      <c r="F229" s="7">
        <v>17.600000000000001</v>
      </c>
      <c r="G229" s="7">
        <v>225.6</v>
      </c>
      <c r="H229" s="7">
        <v>0.15</v>
      </c>
      <c r="I229" s="7">
        <v>0.12</v>
      </c>
      <c r="J229" s="7">
        <v>32.72</v>
      </c>
      <c r="K229" s="7">
        <v>0.08</v>
      </c>
      <c r="L229" s="7">
        <v>10.26</v>
      </c>
      <c r="M229" s="7">
        <v>287.02</v>
      </c>
      <c r="N229" s="7">
        <v>792.12</v>
      </c>
      <c r="O229" s="7">
        <v>25.3</v>
      </c>
      <c r="P229" s="7">
        <v>100.8</v>
      </c>
      <c r="Q229" s="7">
        <v>215.8</v>
      </c>
      <c r="R229" s="7">
        <v>2.29</v>
      </c>
      <c r="S229" s="7">
        <v>43.66</v>
      </c>
      <c r="T229" s="7">
        <v>20.67</v>
      </c>
      <c r="U229" s="7">
        <v>166.9</v>
      </c>
    </row>
    <row r="230" spans="1:21" ht="26.25">
      <c r="A230" s="3" t="s">
        <v>67</v>
      </c>
      <c r="B230" s="3" t="s">
        <v>68</v>
      </c>
      <c r="C230" s="7">
        <v>200</v>
      </c>
      <c r="D230" s="7">
        <v>3.9</v>
      </c>
      <c r="E230" s="7">
        <v>2.9</v>
      </c>
      <c r="F230" s="7">
        <v>11.2</v>
      </c>
      <c r="G230" s="7">
        <v>86</v>
      </c>
      <c r="H230" s="7">
        <v>0.03</v>
      </c>
      <c r="I230" s="7">
        <v>0.13</v>
      </c>
      <c r="J230" s="7">
        <v>13.29</v>
      </c>
      <c r="K230" s="7">
        <v>0</v>
      </c>
      <c r="L230" s="7">
        <v>0.52</v>
      </c>
      <c r="M230" s="7">
        <v>38.549999999999997</v>
      </c>
      <c r="N230" s="7">
        <v>183.98</v>
      </c>
      <c r="O230" s="7">
        <v>148.32</v>
      </c>
      <c r="P230" s="7">
        <v>30.67</v>
      </c>
      <c r="Q230" s="7">
        <v>106.79</v>
      </c>
      <c r="R230" s="7">
        <v>1.06</v>
      </c>
      <c r="S230" s="7">
        <v>9</v>
      </c>
      <c r="T230" s="7">
        <v>1.76</v>
      </c>
      <c r="U230" s="7">
        <v>20</v>
      </c>
    </row>
    <row r="231" spans="1:21" ht="26.25">
      <c r="A231" s="3" t="s">
        <v>38</v>
      </c>
      <c r="B231" s="3" t="s">
        <v>39</v>
      </c>
      <c r="C231" s="7">
        <v>60</v>
      </c>
      <c r="D231" s="7">
        <v>4.5999999999999996</v>
      </c>
      <c r="E231" s="7">
        <v>0.5</v>
      </c>
      <c r="F231" s="7">
        <v>29.5</v>
      </c>
      <c r="G231" s="7">
        <v>140.6</v>
      </c>
      <c r="H231" s="7">
        <v>7.0000000000000007E-2</v>
      </c>
      <c r="I231" s="7">
        <v>0.02</v>
      </c>
      <c r="J231" s="7">
        <v>0</v>
      </c>
      <c r="K231" s="7">
        <v>0</v>
      </c>
      <c r="L231" s="7">
        <v>0</v>
      </c>
      <c r="M231" s="7">
        <v>299.39999999999998</v>
      </c>
      <c r="N231" s="7">
        <v>55.8</v>
      </c>
      <c r="O231" s="7">
        <v>12</v>
      </c>
      <c r="P231" s="7">
        <v>8.4</v>
      </c>
      <c r="Q231" s="7">
        <v>39</v>
      </c>
      <c r="R231" s="7">
        <v>0.66</v>
      </c>
      <c r="S231" s="7">
        <v>19.2</v>
      </c>
      <c r="T231" s="7">
        <v>3.6</v>
      </c>
      <c r="U231" s="7">
        <v>8.6999999999999993</v>
      </c>
    </row>
    <row r="232" spans="1:21" ht="26.25">
      <c r="A232" s="3" t="s">
        <v>38</v>
      </c>
      <c r="B232" s="3" t="s">
        <v>50</v>
      </c>
      <c r="C232" s="7">
        <v>60</v>
      </c>
      <c r="D232" s="7">
        <v>4</v>
      </c>
      <c r="E232" s="7">
        <v>0.7</v>
      </c>
      <c r="F232" s="7">
        <v>23.8</v>
      </c>
      <c r="G232" s="7">
        <v>117.4</v>
      </c>
      <c r="H232" s="7">
        <v>0.1</v>
      </c>
      <c r="I232" s="7">
        <v>0.05</v>
      </c>
      <c r="J232" s="7">
        <v>0</v>
      </c>
      <c r="K232" s="7">
        <v>0</v>
      </c>
      <c r="L232" s="7">
        <v>0</v>
      </c>
      <c r="M232" s="7">
        <v>243.6</v>
      </c>
      <c r="N232" s="7">
        <v>141</v>
      </c>
      <c r="O232" s="7">
        <v>17.399999999999999</v>
      </c>
      <c r="P232" s="7">
        <v>28.2</v>
      </c>
      <c r="Q232" s="7">
        <v>90</v>
      </c>
      <c r="R232" s="7">
        <v>2.34</v>
      </c>
      <c r="S232" s="7">
        <v>2.64</v>
      </c>
      <c r="T232" s="7">
        <v>3.3</v>
      </c>
      <c r="U232" s="7">
        <v>14.4</v>
      </c>
    </row>
    <row r="233" spans="1:21">
      <c r="A233" s="3"/>
      <c r="B233" s="2" t="s">
        <v>51</v>
      </c>
      <c r="C233" s="8">
        <f>SUM(C227:C232)</f>
        <v>780</v>
      </c>
      <c r="D233" s="8">
        <f t="shared" ref="D233:U233" si="34">SUM(D227:D232)</f>
        <v>43.2</v>
      </c>
      <c r="E233" s="8">
        <f t="shared" si="34"/>
        <v>16.200000000000003</v>
      </c>
      <c r="F233" s="8">
        <f t="shared" si="34"/>
        <v>98.3</v>
      </c>
      <c r="G233" s="8">
        <f t="shared" si="34"/>
        <v>711.3</v>
      </c>
      <c r="H233" s="8">
        <f t="shared" si="34"/>
        <v>0.39</v>
      </c>
      <c r="I233" s="8">
        <f t="shared" si="34"/>
        <v>0.38</v>
      </c>
      <c r="J233" s="8">
        <f t="shared" si="34"/>
        <v>181.39</v>
      </c>
      <c r="K233" s="8">
        <f t="shared" si="34"/>
        <v>0.08</v>
      </c>
      <c r="L233" s="8">
        <f t="shared" si="34"/>
        <v>18.7</v>
      </c>
      <c r="M233" s="8">
        <f t="shared" si="34"/>
        <v>1158</v>
      </c>
      <c r="N233" s="8">
        <f t="shared" si="34"/>
        <v>1505.26</v>
      </c>
      <c r="O233" s="8">
        <f t="shared" si="34"/>
        <v>258.88</v>
      </c>
      <c r="P233" s="8">
        <f t="shared" si="34"/>
        <v>194.08</v>
      </c>
      <c r="Q233" s="8">
        <f t="shared" si="34"/>
        <v>515.63000000000011</v>
      </c>
      <c r="R233" s="8">
        <f t="shared" si="34"/>
        <v>7.41</v>
      </c>
      <c r="S233" s="8">
        <f t="shared" si="34"/>
        <v>91.66</v>
      </c>
      <c r="T233" s="8">
        <f t="shared" si="34"/>
        <v>29.990000000000006</v>
      </c>
      <c r="U233" s="8">
        <f t="shared" si="34"/>
        <v>243.42</v>
      </c>
    </row>
    <row r="234" spans="1:21">
      <c r="A234" s="3"/>
      <c r="B234" s="5" t="s">
        <v>52</v>
      </c>
      <c r="C234" s="9">
        <f>C233+C225</f>
        <v>1290</v>
      </c>
      <c r="D234" s="9">
        <f t="shared" ref="D234:U234" si="35">D233+D225</f>
        <v>69.5</v>
      </c>
      <c r="E234" s="9">
        <f t="shared" si="35"/>
        <v>27.900000000000002</v>
      </c>
      <c r="F234" s="9">
        <f t="shared" si="35"/>
        <v>166.8</v>
      </c>
      <c r="G234" s="9">
        <f t="shared" si="35"/>
        <v>1196.5999999999999</v>
      </c>
      <c r="H234" s="9">
        <f t="shared" si="35"/>
        <v>0.92</v>
      </c>
      <c r="I234" s="9">
        <f t="shared" si="35"/>
        <v>0.92</v>
      </c>
      <c r="J234" s="9">
        <f t="shared" si="35"/>
        <v>853.08</v>
      </c>
      <c r="K234" s="9">
        <f t="shared" si="35"/>
        <v>2.29</v>
      </c>
      <c r="L234" s="9">
        <f t="shared" si="35"/>
        <v>47.25</v>
      </c>
      <c r="M234" s="9">
        <f t="shared" si="35"/>
        <v>1787.68</v>
      </c>
      <c r="N234" s="9">
        <f t="shared" si="35"/>
        <v>2522.69</v>
      </c>
      <c r="O234" s="9">
        <f t="shared" si="35"/>
        <v>375.13</v>
      </c>
      <c r="P234" s="9">
        <f t="shared" si="35"/>
        <v>315.90000000000003</v>
      </c>
      <c r="Q234" s="9">
        <f t="shared" si="35"/>
        <v>797.74000000000012</v>
      </c>
      <c r="R234" s="9">
        <f t="shared" si="35"/>
        <v>11.2</v>
      </c>
      <c r="S234" s="9">
        <f t="shared" si="35"/>
        <v>155.41</v>
      </c>
      <c r="T234" s="9">
        <f t="shared" si="35"/>
        <v>51.63000000000001</v>
      </c>
      <c r="U234" s="9">
        <f t="shared" si="35"/>
        <v>428.20000000000005</v>
      </c>
    </row>
    <row r="235" spans="1:21">
      <c r="A235" s="3"/>
      <c r="B235" s="3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ht="60.75">
      <c r="A236" s="3"/>
      <c r="B236" s="2"/>
      <c r="C236" s="8" t="s">
        <v>7</v>
      </c>
      <c r="D236" s="8" t="s">
        <v>8</v>
      </c>
      <c r="E236" s="8" t="s">
        <v>9</v>
      </c>
      <c r="F236" s="8" t="s">
        <v>10</v>
      </c>
      <c r="G236" s="8" t="s">
        <v>11</v>
      </c>
      <c r="H236" s="8" t="s">
        <v>12</v>
      </c>
      <c r="I236" s="8" t="s">
        <v>13</v>
      </c>
      <c r="J236" s="8" t="s">
        <v>14</v>
      </c>
      <c r="K236" s="8" t="s">
        <v>15</v>
      </c>
      <c r="L236" s="8" t="s">
        <v>16</v>
      </c>
      <c r="M236" s="8" t="s">
        <v>17</v>
      </c>
      <c r="N236" s="8" t="s">
        <v>18</v>
      </c>
      <c r="O236" s="8" t="s">
        <v>19</v>
      </c>
      <c r="P236" s="8" t="s">
        <v>20</v>
      </c>
      <c r="Q236" s="8" t="s">
        <v>21</v>
      </c>
      <c r="R236" s="8" t="s">
        <v>22</v>
      </c>
      <c r="S236" s="8" t="s">
        <v>23</v>
      </c>
      <c r="T236" s="8" t="s">
        <v>24</v>
      </c>
      <c r="U236" s="8" t="s">
        <v>25</v>
      </c>
    </row>
    <row r="237" spans="1:21" ht="36.75">
      <c r="A237" s="3"/>
      <c r="B237" s="2"/>
      <c r="C237" s="8" t="s">
        <v>26</v>
      </c>
      <c r="D237" s="8" t="s">
        <v>26</v>
      </c>
      <c r="E237" s="8" t="s">
        <v>26</v>
      </c>
      <c r="F237" s="8" t="s">
        <v>26</v>
      </c>
      <c r="G237" s="8" t="s">
        <v>27</v>
      </c>
      <c r="H237" s="8" t="s">
        <v>28</v>
      </c>
      <c r="I237" s="8" t="s">
        <v>28</v>
      </c>
      <c r="J237" s="8" t="s">
        <v>29</v>
      </c>
      <c r="K237" s="8" t="s">
        <v>30</v>
      </c>
      <c r="L237" s="8" t="s">
        <v>28</v>
      </c>
      <c r="M237" s="8" t="s">
        <v>28</v>
      </c>
      <c r="N237" s="8" t="s">
        <v>28</v>
      </c>
      <c r="O237" s="8" t="s">
        <v>28</v>
      </c>
      <c r="P237" s="8" t="s">
        <v>28</v>
      </c>
      <c r="Q237" s="8" t="s">
        <v>28</v>
      </c>
      <c r="R237" s="8" t="s">
        <v>28</v>
      </c>
      <c r="S237" s="8" t="s">
        <v>30</v>
      </c>
      <c r="T237" s="8" t="s">
        <v>30</v>
      </c>
      <c r="U237" s="8" t="s">
        <v>30</v>
      </c>
    </row>
    <row r="238" spans="1:21" ht="26.25">
      <c r="A238" s="3"/>
      <c r="B238" s="5" t="s">
        <v>153</v>
      </c>
      <c r="C238" s="9">
        <v>524.33000000000004</v>
      </c>
      <c r="D238" s="9">
        <v>22.24</v>
      </c>
      <c r="E238" s="9">
        <v>15.98</v>
      </c>
      <c r="F238" s="9">
        <v>80.89</v>
      </c>
      <c r="G238" s="9">
        <v>556.9</v>
      </c>
      <c r="H238" s="9">
        <v>0.28000000000000003</v>
      </c>
      <c r="I238" s="9">
        <v>0.28000000000000003</v>
      </c>
      <c r="J238" s="9">
        <v>0</v>
      </c>
      <c r="K238" s="9">
        <v>0.47</v>
      </c>
      <c r="L238" s="9">
        <v>8.59</v>
      </c>
      <c r="M238" s="9">
        <v>687.05</v>
      </c>
      <c r="N238" s="9">
        <v>0</v>
      </c>
      <c r="O238" s="9">
        <v>214.76</v>
      </c>
      <c r="P238" s="9">
        <v>102.55</v>
      </c>
      <c r="Q238" s="9">
        <v>288.24</v>
      </c>
      <c r="R238" s="9">
        <v>4.01</v>
      </c>
      <c r="S238" s="9">
        <v>67.86</v>
      </c>
      <c r="T238" s="9">
        <v>14.25</v>
      </c>
      <c r="U238" s="9">
        <v>116.29</v>
      </c>
    </row>
    <row r="239" spans="1:21" ht="26.25">
      <c r="A239" s="3"/>
      <c r="B239" s="5" t="s">
        <v>154</v>
      </c>
      <c r="C239" s="9">
        <v>808.33</v>
      </c>
      <c r="D239" s="9">
        <v>37.729999999999997</v>
      </c>
      <c r="E239" s="9">
        <v>24.08</v>
      </c>
      <c r="F239" s="9">
        <v>123.01</v>
      </c>
      <c r="G239" s="9">
        <v>859.21</v>
      </c>
      <c r="H239" s="9">
        <v>0.47</v>
      </c>
      <c r="I239" s="9">
        <v>0.66</v>
      </c>
      <c r="J239" s="9">
        <v>0</v>
      </c>
      <c r="K239" s="9">
        <v>0.55000000000000004</v>
      </c>
      <c r="L239" s="9">
        <v>16.14</v>
      </c>
      <c r="M239" s="9">
        <v>1016.73</v>
      </c>
      <c r="N239" s="9">
        <v>0</v>
      </c>
      <c r="O239" s="9">
        <v>351.47</v>
      </c>
      <c r="P239" s="9">
        <v>145.69</v>
      </c>
      <c r="Q239" s="9">
        <v>548.49</v>
      </c>
      <c r="R239" s="9">
        <v>7.3</v>
      </c>
      <c r="S239" s="9">
        <v>114.32</v>
      </c>
      <c r="T239" s="9">
        <v>34.17</v>
      </c>
      <c r="U239" s="9">
        <v>299.73</v>
      </c>
    </row>
    <row r="240" spans="1:21" ht="26.25">
      <c r="A240" s="3"/>
      <c r="B240" s="5" t="s">
        <v>155</v>
      </c>
      <c r="C240" s="9">
        <v>1332.7</v>
      </c>
      <c r="D240" s="9">
        <v>60</v>
      </c>
      <c r="E240" s="9">
        <v>40.1</v>
      </c>
      <c r="F240" s="9">
        <v>203.9</v>
      </c>
      <c r="G240" s="9">
        <v>1416.1</v>
      </c>
      <c r="H240" s="9">
        <v>0.8</v>
      </c>
      <c r="I240" s="9">
        <v>0.9</v>
      </c>
      <c r="J240" s="9">
        <v>0</v>
      </c>
      <c r="K240" s="9">
        <v>1</v>
      </c>
      <c r="L240" s="9">
        <v>24.7</v>
      </c>
      <c r="M240" s="9">
        <v>1703.8</v>
      </c>
      <c r="N240" s="9">
        <v>0</v>
      </c>
      <c r="O240" s="9">
        <v>566.20000000000005</v>
      </c>
      <c r="P240" s="9">
        <v>248.2</v>
      </c>
      <c r="Q240" s="9">
        <v>836.7</v>
      </c>
      <c r="R240" s="9">
        <v>11.3</v>
      </c>
      <c r="S240" s="9">
        <v>182.2</v>
      </c>
      <c r="T240" s="9">
        <v>48.4</v>
      </c>
      <c r="U240" s="9">
        <v>416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1</cp:lastModifiedBy>
  <dcterms:created xsi:type="dcterms:W3CDTF">2023-12-25T06:46:12Z</dcterms:created>
  <dcterms:modified xsi:type="dcterms:W3CDTF">2023-12-27T11:39:34Z</dcterms:modified>
  <cp:category/>
</cp:coreProperties>
</file>